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СЗДП\Застраховки 2019\Korekciq\"/>
    </mc:Choice>
  </mc:AlternateContent>
  <bookViews>
    <workbookView xWindow="0" yWindow="0" windowWidth="20490" windowHeight="7755" firstSheet="3" activeTab="7"/>
  </bookViews>
  <sheets>
    <sheet name="имущество" sheetId="3" r:id="rId1"/>
    <sheet name="Каско" sheetId="1" r:id="rId2"/>
    <sheet name="ГО и Злоп. места в МПС" sheetId="2" r:id="rId3"/>
    <sheet name="оръжия" sheetId="6" r:id="rId4"/>
    <sheet name="земеделски" sheetId="12" r:id="rId5"/>
    <sheet name="кораби" sheetId="9" r:id="rId6"/>
    <sheet name="трудова злополука" sheetId="10" r:id="rId7"/>
    <sheet name="живот и злоп." sheetId="14" r:id="rId8"/>
  </sheets>
  <externalReferences>
    <externalReference r:id="rId9"/>
  </externalReferences>
  <definedNames>
    <definedName name="_xlnm._FilterDatabase" localSheetId="2" hidden="1">'ГО и Злоп. места в МПС'!$A$5:$XER$268</definedName>
    <definedName name="_xlnm._FilterDatabase" localSheetId="1" hidden="1">Каско!$A$5:$S$112</definedName>
    <definedName name="_xlnm.Print_Area" localSheetId="2">'ГО и Злоп. места в МПС'!#REF!</definedName>
    <definedName name="_xlnm.Print_Area" localSheetId="0">имущество!$A$1:$J$80</definedName>
    <definedName name="_xlnm.Print_Area" localSheetId="1">Каско!$A$1:$U$120</definedName>
    <definedName name="_xlnm.Print_Titles" localSheetId="2">'ГО и Злоп. места в МПС'!$4:$5</definedName>
    <definedName name="_xlnm.Print_Titles" localSheetId="0">имущество!$4:$5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9" l="1"/>
  <c r="E9" i="12"/>
  <c r="O114" i="1"/>
  <c r="C8" i="6"/>
  <c r="K272" i="2"/>
  <c r="D31" i="10"/>
  <c r="C31" i="10"/>
  <c r="D80" i="3"/>
  <c r="E27" i="14"/>
  <c r="L47" i="2"/>
  <c r="M95" i="2"/>
  <c r="M93" i="2"/>
  <c r="H31" i="14"/>
  <c r="G31" i="14"/>
  <c r="F31" i="14"/>
  <c r="E31" i="14"/>
  <c r="D31" i="14"/>
  <c r="C31" i="14"/>
  <c r="C9" i="3"/>
  <c r="C10" i="3"/>
  <c r="C11" i="3"/>
</calcChain>
</file>

<file path=xl/sharedStrings.xml><?xml version="1.0" encoding="utf-8"?>
<sst xmlns="http://schemas.openxmlformats.org/spreadsheetml/2006/main" count="2782" uniqueCount="808">
  <si>
    <t>№</t>
  </si>
  <si>
    <t>ДК№</t>
  </si>
  <si>
    <t>вид</t>
  </si>
  <si>
    <t>Марка</t>
  </si>
  <si>
    <t>Модел</t>
  </si>
  <si>
    <t>Година</t>
  </si>
  <si>
    <t>шаси</t>
  </si>
  <si>
    <t>врати</t>
  </si>
  <si>
    <t>ЗС</t>
  </si>
  <si>
    <t>ВН8422ВМ</t>
  </si>
  <si>
    <t>Тойота</t>
  </si>
  <si>
    <t>Хайлукс</t>
  </si>
  <si>
    <t>-</t>
  </si>
  <si>
    <t>Мотоциклет</t>
  </si>
  <si>
    <t>ВН3236В</t>
  </si>
  <si>
    <t>Иж</t>
  </si>
  <si>
    <t>XTKM7107240008214</t>
  </si>
  <si>
    <t>ВН3502В</t>
  </si>
  <si>
    <t>XTKM7107260003268</t>
  </si>
  <si>
    <t>Лек</t>
  </si>
  <si>
    <t>ВН9293ВН</t>
  </si>
  <si>
    <t>Лада</t>
  </si>
  <si>
    <t>XTA21214061801655</t>
  </si>
  <si>
    <t>ВН7787ВМ</t>
  </si>
  <si>
    <t>Сгради</t>
  </si>
  <si>
    <t xml:space="preserve">Оборудване </t>
  </si>
  <si>
    <t>Застрахован</t>
  </si>
  <si>
    <t>вид култура</t>
  </si>
  <si>
    <t>дка.</t>
  </si>
  <si>
    <t>М4449ВА</t>
  </si>
  <si>
    <t>Патфайндер</t>
  </si>
  <si>
    <t>VSKJVWE51U0311494</t>
  </si>
  <si>
    <t>М2939ВА</t>
  </si>
  <si>
    <t>MR0HR29G602027939</t>
  </si>
  <si>
    <t>М3193АК</t>
  </si>
  <si>
    <t>Уаз</t>
  </si>
  <si>
    <t>XTT31514050590749</t>
  </si>
  <si>
    <t>М7733АХ</t>
  </si>
  <si>
    <t>XTA21213031698390</t>
  </si>
  <si>
    <t>Нисан</t>
  </si>
  <si>
    <t>VSKJVWR51U0311494</t>
  </si>
  <si>
    <t>VMR0HR29G602027939</t>
  </si>
  <si>
    <t>М8844АК</t>
  </si>
  <si>
    <t xml:space="preserve">Лада </t>
  </si>
  <si>
    <t>XTA21214061801247</t>
  </si>
  <si>
    <t>CO0170AT</t>
  </si>
  <si>
    <t>Шкода</t>
  </si>
  <si>
    <t>Йети</t>
  </si>
  <si>
    <t>TMBLD75L9B6040641</t>
  </si>
  <si>
    <t>СО8727ВВ</t>
  </si>
  <si>
    <t>VSKKVNR20U0312958</t>
  </si>
  <si>
    <t>CO7635AP</t>
  </si>
  <si>
    <t>MR0HR22G701504832</t>
  </si>
  <si>
    <t>MR0HR22G401504982</t>
  </si>
  <si>
    <t>CO9397AT</t>
  </si>
  <si>
    <t>AHTFR22G906017739</t>
  </si>
  <si>
    <t>CO9396AT</t>
  </si>
  <si>
    <t>AHTFR22G706017562</t>
  </si>
  <si>
    <t>CO9395АТ</t>
  </si>
  <si>
    <t>AHTFR22G206017954</t>
  </si>
  <si>
    <t>СО2765К</t>
  </si>
  <si>
    <t>Ямаха</t>
  </si>
  <si>
    <t>ТДР</t>
  </si>
  <si>
    <t>4GY006928</t>
  </si>
  <si>
    <t>СО1150К</t>
  </si>
  <si>
    <t>Планета 5</t>
  </si>
  <si>
    <t>XTKM107260003204</t>
  </si>
  <si>
    <t>СО1151К</t>
  </si>
  <si>
    <t>XTKM7107260003145</t>
  </si>
  <si>
    <t>СО2766К</t>
  </si>
  <si>
    <t>4GY000453</t>
  </si>
  <si>
    <t>СО0170АТ</t>
  </si>
  <si>
    <t>CO8727BB</t>
  </si>
  <si>
    <t>Товарен</t>
  </si>
  <si>
    <t>VMR0HR22G701504832</t>
  </si>
  <si>
    <t>CO7634AP</t>
  </si>
  <si>
    <t>CO9397АТ</t>
  </si>
  <si>
    <t>СО9396АТ</t>
  </si>
  <si>
    <t>Стопански и производствени сгради</t>
  </si>
  <si>
    <t>Ваз</t>
  </si>
  <si>
    <t>ОВ0819ВА</t>
  </si>
  <si>
    <t>AHTFR22GX06017846</t>
  </si>
  <si>
    <t>ОВ5090АТ</t>
  </si>
  <si>
    <t>Ланд Ровер</t>
  </si>
  <si>
    <t>Дифендер</t>
  </si>
  <si>
    <t>SALLDHM186A709743</t>
  </si>
  <si>
    <t>XTA21214081894884</t>
  </si>
  <si>
    <t>М5676ВС</t>
  </si>
  <si>
    <t>Мерцедес</t>
  </si>
  <si>
    <t>Вито</t>
  </si>
  <si>
    <t>М3203АК</t>
  </si>
  <si>
    <t>XTA21214051772549</t>
  </si>
  <si>
    <t>Планета</t>
  </si>
  <si>
    <t>ЗИД</t>
  </si>
  <si>
    <t>М1973Х</t>
  </si>
  <si>
    <t>М0738Х</t>
  </si>
  <si>
    <t>XTKM71072600003245</t>
  </si>
  <si>
    <t>СО9527АТ</t>
  </si>
  <si>
    <t>AHTFR22G706018047</t>
  </si>
  <si>
    <t>СО3511МА</t>
  </si>
  <si>
    <t>ВАЗ</t>
  </si>
  <si>
    <t>XTA21213031700759</t>
  </si>
  <si>
    <t>СО6479АМ</t>
  </si>
  <si>
    <t>XTA21214081898199</t>
  </si>
  <si>
    <t>СО9463ХА</t>
  </si>
  <si>
    <t>УАЗ</t>
  </si>
  <si>
    <t>СО9617РА</t>
  </si>
  <si>
    <t>XTA2121406186975</t>
  </si>
  <si>
    <t>М7189АТ</t>
  </si>
  <si>
    <t>Нива</t>
  </si>
  <si>
    <t>XTAZ12140897671</t>
  </si>
  <si>
    <t>M9813AK</t>
  </si>
  <si>
    <t>XTA212130S1152214</t>
  </si>
  <si>
    <t>M9276AH</t>
  </si>
  <si>
    <t>ГАЗ</t>
  </si>
  <si>
    <t>53А</t>
  </si>
  <si>
    <t>М8217ВВ</t>
  </si>
  <si>
    <t>Автобус</t>
  </si>
  <si>
    <t>Ситроен</t>
  </si>
  <si>
    <t>Джъмпер</t>
  </si>
  <si>
    <t>VFZZCRMNC17709657</t>
  </si>
  <si>
    <t>М3832АМ</t>
  </si>
  <si>
    <t>3151020143460</t>
  </si>
  <si>
    <t>ОВ3555АН</t>
  </si>
  <si>
    <t>XTA21214061801369</t>
  </si>
  <si>
    <t>ОВ5644АР</t>
  </si>
  <si>
    <t>XTA2121301696359</t>
  </si>
  <si>
    <t>OB5707AP</t>
  </si>
  <si>
    <t>21213 Нива</t>
  </si>
  <si>
    <t>XTA21213021695614</t>
  </si>
  <si>
    <t>OB5355AT</t>
  </si>
  <si>
    <t>XTA21214091931470</t>
  </si>
  <si>
    <t>ЗИЛ</t>
  </si>
  <si>
    <t>ОВ8251ВА</t>
  </si>
  <si>
    <t>EDB6740221K051203</t>
  </si>
  <si>
    <t>OB4582AM</t>
  </si>
  <si>
    <t>XTT31514050590862</t>
  </si>
  <si>
    <t>Административна сграда 1</t>
  </si>
  <si>
    <t>Административна сграда 2</t>
  </si>
  <si>
    <t>XTA21214061801654</t>
  </si>
  <si>
    <t>Сгради 1</t>
  </si>
  <si>
    <t>Сгради 2</t>
  </si>
  <si>
    <t xml:space="preserve">Кораб </t>
  </si>
  <si>
    <t>Водомет "66"</t>
  </si>
  <si>
    <t>Несамоходна платформа</t>
  </si>
  <si>
    <t>Шалан</t>
  </si>
  <si>
    <t>ОВ3936АТ</t>
  </si>
  <si>
    <t>MROHR29G302027395</t>
  </si>
  <si>
    <t>ОВ3949АХ</t>
  </si>
  <si>
    <t>XTA21214081877351</t>
  </si>
  <si>
    <t>ОВ0665ВВ</t>
  </si>
  <si>
    <t xml:space="preserve">Тойота </t>
  </si>
  <si>
    <t>Рав 4</t>
  </si>
  <si>
    <t>JTMBA33V505056520</t>
  </si>
  <si>
    <t>административна сграда</t>
  </si>
  <si>
    <t>склад</t>
  </si>
  <si>
    <t>ВР3630ВС</t>
  </si>
  <si>
    <t>Кашкай</t>
  </si>
  <si>
    <t>SJNJBNJ10U6000456</t>
  </si>
  <si>
    <t>ВР1604АМ</t>
  </si>
  <si>
    <t>XTT31514040590567</t>
  </si>
  <si>
    <t>ВР8242АХ</t>
  </si>
  <si>
    <t>XTA21213031698392</t>
  </si>
  <si>
    <t>ВР0330АН</t>
  </si>
  <si>
    <t>XTA21214061801609</t>
  </si>
  <si>
    <t>ВР0304К</t>
  </si>
  <si>
    <t>XTKM7107240000725</t>
  </si>
  <si>
    <t>ВР0793К</t>
  </si>
  <si>
    <t>XTKM71072600003229</t>
  </si>
  <si>
    <t>ВР0794К</t>
  </si>
  <si>
    <t>XTKM711072600003110</t>
  </si>
  <si>
    <t>ВР0301К</t>
  </si>
  <si>
    <t>XTKM71072400008278</t>
  </si>
  <si>
    <t>ВР0296К</t>
  </si>
  <si>
    <t>XTKM7107240000716</t>
  </si>
  <si>
    <t>XTKM710724009762</t>
  </si>
  <si>
    <t>сграда</t>
  </si>
  <si>
    <t>сгради</t>
  </si>
  <si>
    <t>Субару</t>
  </si>
  <si>
    <t>Форестер</t>
  </si>
  <si>
    <t>JFJSH5LW49G022672</t>
  </si>
  <si>
    <t>XTA21214081897669</t>
  </si>
  <si>
    <t>ВН4354ВН</t>
  </si>
  <si>
    <t>ВН5005ВМ</t>
  </si>
  <si>
    <t>ВН7409ВС</t>
  </si>
  <si>
    <t>JFSHLW45G022672</t>
  </si>
  <si>
    <t>ВН8899ВВ</t>
  </si>
  <si>
    <t>ВН1313ВМ</t>
  </si>
  <si>
    <t>М3919АМ</t>
  </si>
  <si>
    <t>XTA21213031698387</t>
  </si>
  <si>
    <t>М8939АК</t>
  </si>
  <si>
    <t>XTA21214061801552</t>
  </si>
  <si>
    <t>M2098AH</t>
  </si>
  <si>
    <t>XTT31514050590750</t>
  </si>
  <si>
    <t>Октавия</t>
  </si>
  <si>
    <t>TMBKS21Z692034246</t>
  </si>
  <si>
    <t>ЕН0939В</t>
  </si>
  <si>
    <t>XTKM7107260002951</t>
  </si>
  <si>
    <t>ЕН0938В</t>
  </si>
  <si>
    <t>XTKM7107260003069</t>
  </si>
  <si>
    <t>EH0284B</t>
  </si>
  <si>
    <t>XTKM7107240000850</t>
  </si>
  <si>
    <t>EH0283B</t>
  </si>
  <si>
    <t>XTKM7107240008302</t>
  </si>
  <si>
    <t>EH6453BP</t>
  </si>
  <si>
    <t>XTA212140B1996160</t>
  </si>
  <si>
    <t>EH5035AK</t>
  </si>
  <si>
    <t>XTT31514040590661</t>
  </si>
  <si>
    <t>ЕН7300ВМ</t>
  </si>
  <si>
    <t>XTTA21214061798132</t>
  </si>
  <si>
    <t>ЕН0535АМ</t>
  </si>
  <si>
    <t>XTA21213031696346</t>
  </si>
  <si>
    <t>ЕН8323ВМ</t>
  </si>
  <si>
    <t>сграда адм.</t>
  </si>
  <si>
    <t>кантон</t>
  </si>
  <si>
    <t>ВР7844ВС</t>
  </si>
  <si>
    <t>Дачия</t>
  </si>
  <si>
    <t>Дъстър</t>
  </si>
  <si>
    <t>UU1HSDECN43780405</t>
  </si>
  <si>
    <t>BP3525BA</t>
  </si>
  <si>
    <t>Фолксваген</t>
  </si>
  <si>
    <t>Транспортер</t>
  </si>
  <si>
    <t>WV2ZZZ70Z0ZYH047854</t>
  </si>
  <si>
    <t>BP3778AC</t>
  </si>
  <si>
    <t>ВР0323АН</t>
  </si>
  <si>
    <t>XTA21214061801549</t>
  </si>
  <si>
    <t>ВР7073ВА</t>
  </si>
  <si>
    <t>XTA21214081894886</t>
  </si>
  <si>
    <t>ЕН1369ВН</t>
  </si>
  <si>
    <t>MR0HR29G80227425</t>
  </si>
  <si>
    <t>ЕН2649КА</t>
  </si>
  <si>
    <t>AHTFR22G606046311</t>
  </si>
  <si>
    <t>ЕН2831ВТ</t>
  </si>
  <si>
    <t>AHTFR22G706018100</t>
  </si>
  <si>
    <t>ЕН3895ВР</t>
  </si>
  <si>
    <t>XTA212140A1959908</t>
  </si>
  <si>
    <t>ЕН3807ВТ</t>
  </si>
  <si>
    <t>XTA21214081898198</t>
  </si>
  <si>
    <t>ЕН7813АК</t>
  </si>
  <si>
    <t>XTA21213011555641</t>
  </si>
  <si>
    <t>ЕН8376ВВ</t>
  </si>
  <si>
    <t>АУДИ</t>
  </si>
  <si>
    <t>WAUZZZ89ZHA381232</t>
  </si>
  <si>
    <t>ЕН8669АХ</t>
  </si>
  <si>
    <t>XTA21213011547887</t>
  </si>
  <si>
    <t>ЕН9790АР</t>
  </si>
  <si>
    <t>XTA21214061801539</t>
  </si>
  <si>
    <t>ЕН9791АР</t>
  </si>
  <si>
    <t>XTA212130T1158448</t>
  </si>
  <si>
    <t>ЕН1083ВТ</t>
  </si>
  <si>
    <t>XTA21213011548533</t>
  </si>
  <si>
    <t>адм. Сграда</t>
  </si>
  <si>
    <t xml:space="preserve">гаражи и складови пом. </t>
  </si>
  <si>
    <t>горски кантон вкл. ограда и тоалетна</t>
  </si>
  <si>
    <t>сграда пазачи</t>
  </si>
  <si>
    <t xml:space="preserve">горски кантон </t>
  </si>
  <si>
    <t>газова отоплителна инсталация в адм. сграда</t>
  </si>
  <si>
    <t>стоп. Постройка - навес със склад</t>
  </si>
  <si>
    <t>ОВ6407ВА</t>
  </si>
  <si>
    <t>Фабия</t>
  </si>
  <si>
    <t>OB9156AP</t>
  </si>
  <si>
    <t>ОВ9457AP</t>
  </si>
  <si>
    <t>XTT31519030553712</t>
  </si>
  <si>
    <t>OB3570BA</t>
  </si>
  <si>
    <t>XTA21214081894797</t>
  </si>
  <si>
    <t>OB3571BA</t>
  </si>
  <si>
    <t>XTA21214081894791</t>
  </si>
  <si>
    <t>OB3572BA</t>
  </si>
  <si>
    <t>XTA21214081896120</t>
  </si>
  <si>
    <t>XTA21214081894661</t>
  </si>
  <si>
    <t>OB3574BA</t>
  </si>
  <si>
    <t>XTA21214081896114</t>
  </si>
  <si>
    <t>OB0310B</t>
  </si>
  <si>
    <t>ОВ1524В</t>
  </si>
  <si>
    <t>ОВ3876ЕА</t>
  </si>
  <si>
    <t>Трактор</t>
  </si>
  <si>
    <t>ТК-80</t>
  </si>
  <si>
    <t xml:space="preserve">адм. Сграда </t>
  </si>
  <si>
    <t>Ловен дом</t>
  </si>
  <si>
    <t>CO9438AT</t>
  </si>
  <si>
    <t>AHTFR22G206017663</t>
  </si>
  <si>
    <t>СО0465К</t>
  </si>
  <si>
    <t>XTKM7107240000397</t>
  </si>
  <si>
    <t>СО1091К</t>
  </si>
  <si>
    <t>XTKM7107260003137</t>
  </si>
  <si>
    <t>CO1090K</t>
  </si>
  <si>
    <t>XTKM7107260003281</t>
  </si>
  <si>
    <t>CO0467K</t>
  </si>
  <si>
    <t>XTKM7107240009379</t>
  </si>
  <si>
    <t>CO1089K</t>
  </si>
  <si>
    <t>XTKM7107260003092</t>
  </si>
  <si>
    <t>CO0203К</t>
  </si>
  <si>
    <t>ЗДК</t>
  </si>
  <si>
    <t>CO0781K</t>
  </si>
  <si>
    <t>XTKM7107240001446</t>
  </si>
  <si>
    <t>CO0466KK</t>
  </si>
  <si>
    <t>XTKM7107240001359</t>
  </si>
  <si>
    <t>CO3976CB</t>
  </si>
  <si>
    <t>XTT31514050592328</t>
  </si>
  <si>
    <t>CO0176BB</t>
  </si>
  <si>
    <t>XTA21214061816940</t>
  </si>
  <si>
    <t>CO8257AK</t>
  </si>
  <si>
    <t>XTA21214081880458</t>
  </si>
  <si>
    <t>CO4363AC</t>
  </si>
  <si>
    <t>LGWFF3A537B061076</t>
  </si>
  <si>
    <t>ОВ9843АТ</t>
  </si>
  <si>
    <t>JTMBA33V505055409</t>
  </si>
  <si>
    <t>ОВ0813ВА</t>
  </si>
  <si>
    <t>AHTFR22G706018128</t>
  </si>
  <si>
    <t>ОВ8089АТ</t>
  </si>
  <si>
    <t>Ленд Ровър</t>
  </si>
  <si>
    <t>Дефендер</t>
  </si>
  <si>
    <t>SALLDVB586A721705</t>
  </si>
  <si>
    <t>ОВ2162ВВ</t>
  </si>
  <si>
    <t>XTA212140B1996269</t>
  </si>
  <si>
    <t>OВ5671АР</t>
  </si>
  <si>
    <t>XTA21213021695611</t>
  </si>
  <si>
    <t>OB9843AT</t>
  </si>
  <si>
    <t>JTMBA33V505056405</t>
  </si>
  <si>
    <t>Стопански инвертар</t>
  </si>
  <si>
    <t>ВН8838ВМ</t>
  </si>
  <si>
    <t>MR0HR29G402027311</t>
  </si>
  <si>
    <t>BH1099BH</t>
  </si>
  <si>
    <t>ВН8927ВН</t>
  </si>
  <si>
    <t>XTA21214061801535</t>
  </si>
  <si>
    <t>XTA21214081898200</t>
  </si>
  <si>
    <t>ВН03338</t>
  </si>
  <si>
    <t>ТК-82</t>
  </si>
  <si>
    <t>СО8195АН</t>
  </si>
  <si>
    <t>Ланд Ровър</t>
  </si>
  <si>
    <t>SALLDVB586A721273</t>
  </si>
  <si>
    <t>СО9366АТ</t>
  </si>
  <si>
    <t>CO6733AH</t>
  </si>
  <si>
    <t>MR0HR29GX02028382</t>
  </si>
  <si>
    <t>СО3073ВМ</t>
  </si>
  <si>
    <t>AHTFR22G706046348</t>
  </si>
  <si>
    <t>СО01464</t>
  </si>
  <si>
    <t>СО02816</t>
  </si>
  <si>
    <t>СО02817</t>
  </si>
  <si>
    <t>CO00201</t>
  </si>
  <si>
    <t>ДТ-75М</t>
  </si>
  <si>
    <t>СО1889АК</t>
  </si>
  <si>
    <t>СО02815</t>
  </si>
  <si>
    <t>СО02818</t>
  </si>
  <si>
    <t>СО2860К</t>
  </si>
  <si>
    <t>Сузуки</t>
  </si>
  <si>
    <t>ДР-З- 400 С</t>
  </si>
  <si>
    <t>JS1BC111200101940</t>
  </si>
  <si>
    <t>AHTFR22G806019840</t>
  </si>
  <si>
    <t>СО1377СВ</t>
  </si>
  <si>
    <t>СО9930ВВ</t>
  </si>
  <si>
    <t>XTT22060270477673</t>
  </si>
  <si>
    <t>Дискавъри</t>
  </si>
  <si>
    <t>СО6489АМ</t>
  </si>
  <si>
    <t>ХТКМ7107240000123</t>
  </si>
  <si>
    <t>тр. ср. Без ДК№</t>
  </si>
  <si>
    <t>Горски пътища</t>
  </si>
  <si>
    <t>ВР5325ВС</t>
  </si>
  <si>
    <t>MR0HR22GX01505912</t>
  </si>
  <si>
    <t>ВР2772ВХ</t>
  </si>
  <si>
    <t>XTA212140B1979322</t>
  </si>
  <si>
    <t>ВР0110АН</t>
  </si>
  <si>
    <t>XTA21214061801354</t>
  </si>
  <si>
    <t>ВР1590АМ</t>
  </si>
  <si>
    <t>XTT31514040590270</t>
  </si>
  <si>
    <t>ВР1818АН</t>
  </si>
  <si>
    <t>Хюндай</t>
  </si>
  <si>
    <t>KMFFD27APTU207346</t>
  </si>
  <si>
    <t>Сгради - административни</t>
  </si>
  <si>
    <t>ВР1100ВК</t>
  </si>
  <si>
    <t>JTEBH3FJX0K060399</t>
  </si>
  <si>
    <t>ВР03908</t>
  </si>
  <si>
    <t>MR0HR29G202027291</t>
  </si>
  <si>
    <t>Катерпилар РТ 400</t>
  </si>
  <si>
    <t>00299P</t>
  </si>
  <si>
    <t>Ленд крузер</t>
  </si>
  <si>
    <t>ВР8250ЕА</t>
  </si>
  <si>
    <t>Аббеу GT</t>
  </si>
  <si>
    <t>518 T</t>
  </si>
  <si>
    <t>89CS005815</t>
  </si>
  <si>
    <t>Трактори</t>
  </si>
  <si>
    <t>00299Р</t>
  </si>
  <si>
    <t>първа полица</t>
  </si>
  <si>
    <t>втора полица</t>
  </si>
  <si>
    <t>СЗДП Враца ЦУ</t>
  </si>
  <si>
    <t>Застрахователна сума</t>
  </si>
  <si>
    <t>ОБЩО</t>
  </si>
  <si>
    <t>2 бр. стопански Сгради</t>
  </si>
  <si>
    <t>други ДМА</t>
  </si>
  <si>
    <t>офис оборудване и трайни активи</t>
  </si>
  <si>
    <t xml:space="preserve">МСО </t>
  </si>
  <si>
    <t>вид имущество</t>
  </si>
  <si>
    <t xml:space="preserve">МСО  за Кражба чрез взлом и техническо средство и Грабеж </t>
  </si>
  <si>
    <t xml:space="preserve">офис оборудване и трайни активи за Кражба чрез взлом и техническо средство и Грабеж </t>
  </si>
  <si>
    <t xml:space="preserve">тр. ср. Без ДК№ за Кражба чрез взлом и техническо средство и Грабеж </t>
  </si>
  <si>
    <t xml:space="preserve">други ДМА за Кражба чрез взлом и техническо средство и Грабеж </t>
  </si>
  <si>
    <t xml:space="preserve">Стопански инвертар за Кражба чрез взлом и техническо средство и Грабеж </t>
  </si>
  <si>
    <t xml:space="preserve">Оборудване за Кражба чрез взлом и техническо средство и Грабеж </t>
  </si>
  <si>
    <t>МТЗ-920.3</t>
  </si>
  <si>
    <t>ЮМЗ-6Л</t>
  </si>
  <si>
    <t>Колесен трактор с автокран</t>
  </si>
  <si>
    <t>6L - колесен трактор</t>
  </si>
  <si>
    <t>ДТ-75М - верижен трактор</t>
  </si>
  <si>
    <t>МТЗ 820</t>
  </si>
  <si>
    <t>Самоходно шаси</t>
  </si>
  <si>
    <t>Т-16М</t>
  </si>
  <si>
    <t>ВАЗ 21214</t>
  </si>
  <si>
    <t>XTT33030610025339</t>
  </si>
  <si>
    <t>XTT39094040488474</t>
  </si>
  <si>
    <t>XTA21214081899003</t>
  </si>
  <si>
    <t>Стопанско и-во</t>
  </si>
  <si>
    <t>Техника и уреди</t>
  </si>
  <si>
    <t xml:space="preserve">Стопанско и-во Кражба чрез взлом и техническо средство и Грабеж </t>
  </si>
  <si>
    <t xml:space="preserve">Техника и уреди Кражба чрез взлом и техническо средство и Грабеж </t>
  </si>
  <si>
    <t>ДГС Ботевград</t>
  </si>
  <si>
    <t>ДГС Борима</t>
  </si>
  <si>
    <t>ДГС Черни осъм</t>
  </si>
  <si>
    <t>ДГС Чипровци</t>
  </si>
  <si>
    <t>ДГС Годеч</t>
  </si>
  <si>
    <t>ДГС Говежда</t>
  </si>
  <si>
    <t>ДГС Лесидрен</t>
  </si>
  <si>
    <t>ДГС Лом</t>
  </si>
  <si>
    <t>ДГС Ловеч</t>
  </si>
  <si>
    <t>ДГС Мездра</t>
  </si>
  <si>
    <t>ДГС Миджур</t>
  </si>
  <si>
    <t>ДГС Монтана</t>
  </si>
  <si>
    <t>ДГС Никопол</t>
  </si>
  <si>
    <t>ДГС Оряхово</t>
  </si>
  <si>
    <t>ДГС Плевен</t>
  </si>
  <si>
    <t>ДЛС Русалка</t>
  </si>
  <si>
    <t>ДГС Своге</t>
  </si>
  <si>
    <t>ДГС Троян</t>
  </si>
  <si>
    <t>ДГС Видин</t>
  </si>
  <si>
    <t>ДЛС Витиня</t>
  </si>
  <si>
    <t xml:space="preserve"> ДГС Враца</t>
  </si>
  <si>
    <t>ДГС Берковица</t>
  </si>
  <si>
    <t>ДГС Враца</t>
  </si>
  <si>
    <t>ДГС Черни Осъм</t>
  </si>
  <si>
    <t>OB7161BH</t>
  </si>
  <si>
    <t>JTMBE31V80D052068</t>
  </si>
  <si>
    <t>ОВ7372ВН</t>
  </si>
  <si>
    <t>JTMBE31V70D043345</t>
  </si>
  <si>
    <t>JTMBE31V80D049672</t>
  </si>
  <si>
    <t>BP0326BT</t>
  </si>
  <si>
    <t>JTMBE31V70D057357</t>
  </si>
  <si>
    <t>BP0325BT</t>
  </si>
  <si>
    <t>JTMBE31V80D052037</t>
  </si>
  <si>
    <t>ВН4342ВH</t>
  </si>
  <si>
    <t>XTA21214051772638</t>
  </si>
  <si>
    <t>XTA21214081899932</t>
  </si>
  <si>
    <t>XTA21213031698384</t>
  </si>
  <si>
    <t>XTA21214051772639</t>
  </si>
  <si>
    <t>M0733X</t>
  </si>
  <si>
    <t xml:space="preserve">Планета </t>
  </si>
  <si>
    <t>XTKM7107260003166</t>
  </si>
  <si>
    <t>VSA63819413415919</t>
  </si>
  <si>
    <t>MR0HR29G802027425</t>
  </si>
  <si>
    <t>EH8323BM</t>
  </si>
  <si>
    <t>OB7372BH</t>
  </si>
  <si>
    <t>EH4949KB</t>
  </si>
  <si>
    <t>ТК 82</t>
  </si>
  <si>
    <t>трактор</t>
  </si>
  <si>
    <t>CO2853EK</t>
  </si>
  <si>
    <t xml:space="preserve">Ремарке </t>
  </si>
  <si>
    <t>Тракторно</t>
  </si>
  <si>
    <t>РСД 4</t>
  </si>
  <si>
    <t>26533С02853ЕК</t>
  </si>
  <si>
    <t>ВН0574АВ</t>
  </si>
  <si>
    <t>Грейтуол</t>
  </si>
  <si>
    <t>LGWDA3N51BB913515</t>
  </si>
  <si>
    <t>М4975ВМ</t>
  </si>
  <si>
    <t>LGWDA3N52BB913457</t>
  </si>
  <si>
    <t>ВР0297К</t>
  </si>
  <si>
    <t>CO0171A</t>
  </si>
  <si>
    <t>CO3177BP</t>
  </si>
  <si>
    <t>LGWDA3N51BB913496</t>
  </si>
  <si>
    <t>OB1539BA</t>
  </si>
  <si>
    <t>1568250В1539ВА</t>
  </si>
  <si>
    <t>XTA212140H2262959</t>
  </si>
  <si>
    <t>М5004ВМ</t>
  </si>
  <si>
    <t>LGWDA3N51BB913501</t>
  </si>
  <si>
    <t>М4976ВМ</t>
  </si>
  <si>
    <t>LGWDA3N55BB913386</t>
  </si>
  <si>
    <t>LGWDA3N55BB913405</t>
  </si>
  <si>
    <t>LGWDB3177BC913212</t>
  </si>
  <si>
    <t>LGWDA3N54BB913430</t>
  </si>
  <si>
    <t>ВН2737АВ</t>
  </si>
  <si>
    <t>LGWDA3N54BB913427</t>
  </si>
  <si>
    <t>ОВ2563ВС</t>
  </si>
  <si>
    <t>LGWDB3174BC913166</t>
  </si>
  <si>
    <t>LGWDB3173BC913160</t>
  </si>
  <si>
    <t>ВР4874ВТ</t>
  </si>
  <si>
    <t>LGWDA3N53BB913399</t>
  </si>
  <si>
    <t>CO6327BH</t>
  </si>
  <si>
    <t>Спринтер</t>
  </si>
  <si>
    <t>WDB9036111R374483</t>
  </si>
  <si>
    <t>OB2561BC</t>
  </si>
  <si>
    <t>OB2560BC</t>
  </si>
  <si>
    <t>LGWDA3N54BB913461</t>
  </si>
  <si>
    <t>Стийд 5</t>
  </si>
  <si>
    <t>LGWDBE174BC912949</t>
  </si>
  <si>
    <t>CO5923BP</t>
  </si>
  <si>
    <t>SALLAAAG4BA560985</t>
  </si>
  <si>
    <t>LGWDB3174BC913216</t>
  </si>
  <si>
    <t>LGWDB3176BC913217</t>
  </si>
  <si>
    <t>ОВ2618ВС</t>
  </si>
  <si>
    <t>LGWDBE176BC912953</t>
  </si>
  <si>
    <t>OB02881</t>
  </si>
  <si>
    <t>ECCM</t>
  </si>
  <si>
    <t>JCB3CXTEG2448318</t>
  </si>
  <si>
    <t>JTFDS620000038285</t>
  </si>
  <si>
    <t>BH6921BH</t>
  </si>
  <si>
    <t>XTA21310050064185</t>
  </si>
  <si>
    <t>LGWDB3174BC913099</t>
  </si>
  <si>
    <t>LGWDB3173BC913093</t>
  </si>
  <si>
    <t>LGWDB3170BC913102</t>
  </si>
  <si>
    <t>LGWDB3176BC910592</t>
  </si>
  <si>
    <t>LGWDB3172BC913103</t>
  </si>
  <si>
    <t>LGWDB3170BC913097</t>
  </si>
  <si>
    <t>LGWDB3177BC913095</t>
  </si>
  <si>
    <t>LGWDB3173BC910582</t>
  </si>
  <si>
    <t>LGWDB3172BC913098</t>
  </si>
  <si>
    <t>LGWDB3171BC913089</t>
  </si>
  <si>
    <t>начало</t>
  </si>
  <si>
    <t>край</t>
  </si>
  <si>
    <t>ВН4339АВ</t>
  </si>
  <si>
    <t>БМВ за всички лица</t>
  </si>
  <si>
    <t>M7360BM</t>
  </si>
  <si>
    <t>М9260ВМ</t>
  </si>
  <si>
    <t xml:space="preserve">Терано </t>
  </si>
  <si>
    <t>Горски пътища - нов</t>
  </si>
  <si>
    <t>М9341ВМ</t>
  </si>
  <si>
    <t>М9342ВМ</t>
  </si>
  <si>
    <t>М9289ВМ</t>
  </si>
  <si>
    <t>ВР8355ВТ</t>
  </si>
  <si>
    <t>M4976ВМ</t>
  </si>
  <si>
    <t>М7231ВМ</t>
  </si>
  <si>
    <t>ОВ4388ВС</t>
  </si>
  <si>
    <t xml:space="preserve">Товарен </t>
  </si>
  <si>
    <t>Специален</t>
  </si>
  <si>
    <t>OB3573BA</t>
  </si>
  <si>
    <t>СО3177ВР</t>
  </si>
  <si>
    <t>Ховър</t>
  </si>
  <si>
    <t>Административна  сграда  "Звънче"  2</t>
  </si>
  <si>
    <t>Адм.  сграда "Звънче" 4 -1-ви  и  2-ри  етаж  и  гараж</t>
  </si>
  <si>
    <t>Риболюпиня  "Скакля"</t>
  </si>
  <si>
    <t>Горски  дом  "Церови  ливади"</t>
  </si>
  <si>
    <t>Сграда  Желен</t>
  </si>
  <si>
    <t>Списък на недвижимо и движимо имущество, собственост или ползвани от СЗДП и неговите поделения, подлежащо на застраховане</t>
  </si>
  <si>
    <t>ДГС Белоградчик</t>
  </si>
  <si>
    <t>Ремарке багажно</t>
  </si>
  <si>
    <t>Дефендер 90</t>
  </si>
  <si>
    <t>H 100</t>
  </si>
  <si>
    <t>куб. См.</t>
  </si>
  <si>
    <t>общо места</t>
  </si>
  <si>
    <t>обща маса /t./</t>
  </si>
  <si>
    <t>товаро-носимост /kg./</t>
  </si>
  <si>
    <t>куб.см.</t>
  </si>
  <si>
    <t>общо тегло /кг./</t>
  </si>
  <si>
    <t>товаро-носимост /кг./</t>
  </si>
  <si>
    <t>Списък на насажденията, собственост на СЗДП и неговите поделения, подлежащи на „Застраховка на земеделски култури (горски насаждения)“</t>
  </si>
  <si>
    <t>Списък на плавателните съдове, собственост на СЗДП и неговите поделения, подлежащи на „Застраховка Каско за кораби и отговорност сблъскване“</t>
  </si>
  <si>
    <t>ДГС Ботеврград</t>
  </si>
  <si>
    <t>ДГС ЛОМ</t>
  </si>
  <si>
    <t xml:space="preserve"> ДГС Миджур</t>
  </si>
  <si>
    <t>Списък с информация относно служителите на СЗДП и неговите поделения, подлежащи на „Задължителна застраховка Трудова злополука“</t>
  </si>
  <si>
    <t>трета полица</t>
  </si>
  <si>
    <t>Приложение № 4</t>
  </si>
  <si>
    <t>Приложение № 7</t>
  </si>
  <si>
    <t>* * В застрахователната сума за тези МПС е включена стойността на допълнително монтирано противопожарно оборудване</t>
  </si>
  <si>
    <t>* * ВН8422ВМ</t>
  </si>
  <si>
    <t>* * М2939ВА</t>
  </si>
  <si>
    <t>* * ОВ3936АТ</t>
  </si>
  <si>
    <t>* * ЕН1369ВН</t>
  </si>
  <si>
    <t>* * ВН8838ВМ</t>
  </si>
  <si>
    <t>* * CO6733AH</t>
  </si>
  <si>
    <t xml:space="preserve">Ховър </t>
  </si>
  <si>
    <t>ОВ4563ВС</t>
  </si>
  <si>
    <t>ОВ4565ВС</t>
  </si>
  <si>
    <t>ОВ4564ВС</t>
  </si>
  <si>
    <t>ЕН7100КК</t>
  </si>
  <si>
    <t>CO2852 EK</t>
  </si>
  <si>
    <t xml:space="preserve">       </t>
  </si>
  <si>
    <t xml:space="preserve">Списък с информация относно служителите на СЗДП и неговите поделения, подлежащи на Застраховка „Отговорност, свързана със съхраняване, носене и употреба на огнестрелно оръжие” </t>
  </si>
  <si>
    <t xml:space="preserve"> СЗДП и неговите поделения в.т.ч.</t>
  </si>
  <si>
    <t>ЦУ на СЗДП</t>
  </si>
  <si>
    <t>Пор.№</t>
  </si>
  <si>
    <t>CB8096KB</t>
  </si>
  <si>
    <t>AHTKB3CDX02605718</t>
  </si>
  <si>
    <t>M0268BH</t>
  </si>
  <si>
    <t>AHTKB3CD802604986</t>
  </si>
  <si>
    <t>CB8097KB</t>
  </si>
  <si>
    <t>AHTKB3CD502604539</t>
  </si>
  <si>
    <t>OB5325BC</t>
  </si>
  <si>
    <t>AHTKB3CD702604879</t>
  </si>
  <si>
    <t>OB7606BC</t>
  </si>
  <si>
    <t>AHTFR22G006019847</t>
  </si>
  <si>
    <t>CB8116KB</t>
  </si>
  <si>
    <t>AHTKB3CD702605627</t>
  </si>
  <si>
    <t>CB8095KB</t>
  </si>
  <si>
    <t>AHTKB3CD202605678</t>
  </si>
  <si>
    <t>CB8098KB</t>
  </si>
  <si>
    <t>AHTKB3CD302605043</t>
  </si>
  <si>
    <t>CB8115KB</t>
  </si>
  <si>
    <t>AHTKB3CDX02604813</t>
  </si>
  <si>
    <t>BP6654CA</t>
  </si>
  <si>
    <t>AHTFR22G106017539</t>
  </si>
  <si>
    <t>CB8159KB</t>
  </si>
  <si>
    <t>AHTKB3CD702603862</t>
  </si>
  <si>
    <t>Райфайзен лизинг</t>
  </si>
  <si>
    <t>CB3947HB</t>
  </si>
  <si>
    <t>AHTKB3CD202616065</t>
  </si>
  <si>
    <t>CB3962HB</t>
  </si>
  <si>
    <t>AHTKB3CD802615857</t>
  </si>
  <si>
    <t>AHTKB3CD602614688</t>
  </si>
  <si>
    <t>AHTKB3CD002614489</t>
  </si>
  <si>
    <t>CB3965HB</t>
  </si>
  <si>
    <t>AHTKB3CD502608896</t>
  </si>
  <si>
    <t>CB3971HB</t>
  </si>
  <si>
    <t>AHTKB3CD602612407</t>
  </si>
  <si>
    <t>CB3976HB</t>
  </si>
  <si>
    <t>AHTKB3CD202614543</t>
  </si>
  <si>
    <t>CO2208BC</t>
  </si>
  <si>
    <t>4X4 URBAN</t>
  </si>
  <si>
    <t>XTA212140H2271438</t>
  </si>
  <si>
    <t>CO6827BC</t>
  </si>
  <si>
    <t>XTA212140E2162946</t>
  </si>
  <si>
    <t>M2780BH</t>
  </si>
  <si>
    <t>XTA212140E2174249</t>
  </si>
  <si>
    <t>CB8126KB</t>
  </si>
  <si>
    <t>AHTKB3CD102605767</t>
  </si>
  <si>
    <t>OB7550BC</t>
  </si>
  <si>
    <t>XTA212140E2174245</t>
  </si>
  <si>
    <t>CB8133KB</t>
  </si>
  <si>
    <t>AHTKB3CD602605554</t>
  </si>
  <si>
    <t>CB8120KB</t>
  </si>
  <si>
    <t>AHTKB3CD602605134</t>
  </si>
  <si>
    <t>BP6484CA</t>
  </si>
  <si>
    <t>XTA212140E2174275</t>
  </si>
  <si>
    <t>BH6734AB</t>
  </si>
  <si>
    <t>AHTFR22G206022636</t>
  </si>
  <si>
    <t>BH4976AB</t>
  </si>
  <si>
    <t>AHTKB3CDX02604942</t>
  </si>
  <si>
    <t>CB8155KB</t>
  </si>
  <si>
    <t>AHTKB3CD802604860</t>
  </si>
  <si>
    <t>ЕН9669КК</t>
  </si>
  <si>
    <t>ЕН9559КК</t>
  </si>
  <si>
    <t>AHTKB3CD702604963</t>
  </si>
  <si>
    <t>CB8156KB</t>
  </si>
  <si>
    <t>AHTKB3CD602605733</t>
  </si>
  <si>
    <t>EH3371KM</t>
  </si>
  <si>
    <t>Джип</t>
  </si>
  <si>
    <t>Гранд Чероки</t>
  </si>
  <si>
    <t>1J4GZB8SXSY500963</t>
  </si>
  <si>
    <t>CB8158KB</t>
  </si>
  <si>
    <t>AHTKB3CD302604457</t>
  </si>
  <si>
    <t>CO6939BC</t>
  </si>
  <si>
    <t>XTA212140E2162940</t>
  </si>
  <si>
    <t>CB8160KB</t>
  </si>
  <si>
    <t>AHTKB3CD002605663</t>
  </si>
  <si>
    <t>CB8127KB</t>
  </si>
  <si>
    <t>AHTKB3CD502605819</t>
  </si>
  <si>
    <t>BH6819AB</t>
  </si>
  <si>
    <t>4х4 Урбан</t>
  </si>
  <si>
    <t>XTA212140E2161202</t>
  </si>
  <si>
    <t>BH6820AB</t>
  </si>
  <si>
    <t>XTA212140E2174251</t>
  </si>
  <si>
    <t>BH7108AB</t>
  </si>
  <si>
    <t>XTA212140E2162937</t>
  </si>
  <si>
    <t>CB8119KB</t>
  </si>
  <si>
    <t>AHTKB3CD302604376</t>
  </si>
  <si>
    <t>CO6849BC</t>
  </si>
  <si>
    <t>AHTFR22G806019756</t>
  </si>
  <si>
    <t>CO6850BC</t>
  </si>
  <si>
    <t>AHTFR22G706017786</t>
  </si>
  <si>
    <t>CO6851BC</t>
  </si>
  <si>
    <t>AHTFR22GX06022092</t>
  </si>
  <si>
    <t>CB8125KB</t>
  </si>
  <si>
    <t>AHTKB3CD602604677</t>
  </si>
  <si>
    <t>CB8099KB</t>
  </si>
  <si>
    <t>AHTKB3CD802604664</t>
  </si>
  <si>
    <t>ДГС Витиня</t>
  </si>
  <si>
    <t>CO3324CX</t>
  </si>
  <si>
    <t>товарен</t>
  </si>
  <si>
    <t>XTT390945K1209348</t>
  </si>
  <si>
    <t>CO3797CX</t>
  </si>
  <si>
    <t>XTT390945K1207168</t>
  </si>
  <si>
    <t>OB5363BC</t>
  </si>
  <si>
    <t>AHTKB3CD802600761</t>
  </si>
  <si>
    <t>OB7604BC</t>
  </si>
  <si>
    <t>XTA212140E2162945</t>
  </si>
  <si>
    <t>M2816BH</t>
  </si>
  <si>
    <t>XTA212140E2174241</t>
  </si>
  <si>
    <t>M3493BH</t>
  </si>
  <si>
    <t>CB8165KB</t>
  </si>
  <si>
    <t>AHTKB3CD402604158</t>
  </si>
  <si>
    <t>BP6526CA</t>
  </si>
  <si>
    <t>XTA212140E2162932</t>
  </si>
  <si>
    <t>CB8114KB</t>
  </si>
  <si>
    <t>AHTKB3CD802605085</t>
  </si>
  <si>
    <t>BP3094CA</t>
  </si>
  <si>
    <t>AHTKB3CD302604135</t>
  </si>
  <si>
    <t>BP6492CA</t>
  </si>
  <si>
    <t>XTA212140E2174244</t>
  </si>
  <si>
    <t>М2657ВН</t>
  </si>
  <si>
    <t>XTA212140E2174252</t>
  </si>
  <si>
    <t>ОВ7745ВС</t>
  </si>
  <si>
    <t>XTA212140E2161094</t>
  </si>
  <si>
    <t>CB8131KB</t>
  </si>
  <si>
    <t>AHTKB3CD902604706</t>
  </si>
  <si>
    <t>CB8117KB</t>
  </si>
  <si>
    <t>AHTKB3CD502604833</t>
  </si>
  <si>
    <t>OB0577BM</t>
  </si>
  <si>
    <t xml:space="preserve">4х4 </t>
  </si>
  <si>
    <t>XTA212140E2162935</t>
  </si>
  <si>
    <t xml:space="preserve"> </t>
  </si>
  <si>
    <t xml:space="preserve">  </t>
  </si>
  <si>
    <t>ОВ8518АХ</t>
  </si>
  <si>
    <t>4X4</t>
  </si>
  <si>
    <t>4х4</t>
  </si>
  <si>
    <t>4 X 4 URBAN</t>
  </si>
  <si>
    <t>CO8766MA</t>
  </si>
  <si>
    <t>XTT31514030555641</t>
  </si>
  <si>
    <t xml:space="preserve">4 X 4 </t>
  </si>
  <si>
    <t>СО3063СХ</t>
  </si>
  <si>
    <t>XTT390945K1209346</t>
  </si>
  <si>
    <t>лада</t>
  </si>
  <si>
    <t>4 Х 4</t>
  </si>
  <si>
    <t>M5616BP</t>
  </si>
  <si>
    <t>XTT390945K1209345</t>
  </si>
  <si>
    <t>OB7745BC</t>
  </si>
  <si>
    <t>M2657BH</t>
  </si>
  <si>
    <t>4Х4</t>
  </si>
  <si>
    <t>М5275BP</t>
  </si>
  <si>
    <t>BH5041BK</t>
  </si>
  <si>
    <t>2121 Нива</t>
  </si>
  <si>
    <t>XTA212140X1404559</t>
  </si>
  <si>
    <t>EH9559KK</t>
  </si>
  <si>
    <t>BP5146CC</t>
  </si>
  <si>
    <t>XTT390995K1209393</t>
  </si>
  <si>
    <t>1J4GZB8SXSY608963</t>
  </si>
  <si>
    <t>OB02738</t>
  </si>
  <si>
    <t>241288Т130М451</t>
  </si>
  <si>
    <t>**BP8803BT</t>
  </si>
  <si>
    <t>**BP5223BT</t>
  </si>
  <si>
    <t>CO3128CX</t>
  </si>
  <si>
    <t>XTT390945K1209347</t>
  </si>
  <si>
    <t>BH4734AB</t>
  </si>
  <si>
    <t>CO05873</t>
  </si>
  <si>
    <t>Тимбър Джейк</t>
  </si>
  <si>
    <t>WJ1010D003</t>
  </si>
  <si>
    <t>СО02155</t>
  </si>
  <si>
    <t>MTZ 80</t>
  </si>
  <si>
    <t>0012100424</t>
  </si>
  <si>
    <t>Таф</t>
  </si>
  <si>
    <t>690 РЕ</t>
  </si>
  <si>
    <t>008452018</t>
  </si>
  <si>
    <t xml:space="preserve">Списък на МПС, собственост или ползвани от СЗДП и неговите поделения, подлежащо на Застраховка „Каско” </t>
  </si>
  <si>
    <t>Първа група</t>
  </si>
  <si>
    <t>Втора група</t>
  </si>
  <si>
    <t>Общ брой служители</t>
  </si>
  <si>
    <t>В т.ч. брой служители с над 50% ТЕЛК</t>
  </si>
  <si>
    <t>Общ брой служители, изпълняващи функции по опазване на горски територии</t>
  </si>
  <si>
    <t>В т.ч. брой служители с над 50% ТЕЛК, изпълняващи функции по опазване на горски територии</t>
  </si>
  <si>
    <t>Общо брутно месечно трудово възнаграждение на служителите,  изпълняващи функции по опазване на горски територии</t>
  </si>
  <si>
    <t>Списък на МПС, собственост или ползвани от СЗДП и неговите поделения, подлежащо на „Задължителна застраховка „Гражданска отговорност” на автомобилистите и „Злополука на местата” в МПС</t>
  </si>
  <si>
    <t>Приложение №5</t>
  </si>
  <si>
    <t>Приложение № 6</t>
  </si>
  <si>
    <t xml:space="preserve">Грейтуол </t>
  </si>
  <si>
    <t>Други ДМА - трофей от благородни елени /ЗА КРАЖБА И ПОЖАР/</t>
  </si>
  <si>
    <t>Оръжие - пистолети БОЕН М-27и МАКАРОВ  /ЗА КРАЖБА И ПОЖАР/</t>
  </si>
  <si>
    <t>Административни сгради, ловни хижи и др. Сгради</t>
  </si>
  <si>
    <t>СВ3974НВ</t>
  </si>
  <si>
    <t>АНТКВ3CD102612069</t>
  </si>
  <si>
    <t>Чакала</t>
  </si>
  <si>
    <t>CB3968НB</t>
  </si>
  <si>
    <t>СВ3968КВ</t>
  </si>
  <si>
    <t>тръбен кладенец за промишлено водоснабдяване</t>
  </si>
  <si>
    <t>контейнер /фургон/ 240х600х240</t>
  </si>
  <si>
    <t>CB3950НB</t>
  </si>
  <si>
    <t>Машини и оборудване</t>
  </si>
  <si>
    <t>Офис оборудване</t>
  </si>
  <si>
    <t>Компютърно оборудване</t>
  </si>
  <si>
    <t>Стопански инвентар</t>
  </si>
  <si>
    <t>първа  полица</t>
  </si>
  <si>
    <t>CB3974HB</t>
  </si>
  <si>
    <t>AHTKB3CD102612069</t>
  </si>
  <si>
    <t xml:space="preserve">ДГС Говежда </t>
  </si>
  <si>
    <t xml:space="preserve"> OB4051AK</t>
  </si>
  <si>
    <t>TMBPK46Y074099080</t>
  </si>
  <si>
    <r>
      <t xml:space="preserve">Списък с информация относно служителите на СЗДП и неговите поделения, подлежащи на „Групова Рискова застраховка Живот” </t>
    </r>
    <r>
      <rPr>
        <b/>
        <sz val="11"/>
        <color rgb="FFFF0000"/>
        <rFont val="Arial Narrow"/>
        <family val="2"/>
        <charset val="204"/>
      </rPr>
      <t xml:space="preserve">
</t>
    </r>
    <r>
      <rPr>
        <b/>
        <sz val="11"/>
        <rFont val="Arial Narrow"/>
        <family val="2"/>
        <charset val="204"/>
      </rPr>
      <t xml:space="preserve">
</t>
    </r>
  </si>
  <si>
    <t>брой служители</t>
  </si>
  <si>
    <t>Горски насаждения в землището на с.Копиловци *</t>
  </si>
  <si>
    <t>* Подлежат на застраховане при одобрение на финансирането на проекта</t>
  </si>
  <si>
    <t xml:space="preserve">брой служители подлежащи на застраховка </t>
  </si>
  <si>
    <t xml:space="preserve">20 бр. Нови товарни автомобили с повишена проходимост </t>
  </si>
  <si>
    <t>*</t>
  </si>
  <si>
    <t xml:space="preserve"> Конкретни данни за тях ще бъдат предоставени на изпълнителя след подписване на договорите за тяхната доставка.</t>
  </si>
  <si>
    <t>ХХХХХ</t>
  </si>
  <si>
    <t>ХХХХХХ</t>
  </si>
  <si>
    <t>Приложение № 3</t>
  </si>
  <si>
    <t>хххх</t>
  </si>
  <si>
    <t>Застрахователна сума  в лева</t>
  </si>
  <si>
    <t>Приложение № 2</t>
  </si>
  <si>
    <t>Приложение № 1</t>
  </si>
  <si>
    <t>Застрахователна сума лева</t>
  </si>
  <si>
    <t>Приложение № 8</t>
  </si>
  <si>
    <t>* Тези МПС ще бъдат застраховани след приключване на обществени поръчки обявени за придобиването 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</si>
</sst>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лв.&quot;;[Red]\-#,##0.00\ &quot;лв.&quot;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#,##0.00\ &quot;лв.&quot;"/>
    <numFmt numFmtId="166" formatCode="#,##0.00\ _л_в_."/>
    <numFmt numFmtId="167" formatCode="_-* #,##0.00&quot; лв&quot;_-;\-* #,##0.00&quot; лв&quot;_-;_-* \-??&quot; лв&quot;_-;_-@_-"/>
    <numFmt numFmtId="168" formatCode="#,##0.00_ ;\-#,##0.00\ "/>
    <numFmt numFmtId="169" formatCode="dd/m/yyyy"/>
    <numFmt numFmtId="170" formatCode="##0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71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0" applyFont="1" applyFill="1" applyBorder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1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0" xfId="0" applyNumberFormat="1" applyFont="1" applyBorder="1"/>
    <xf numFmtId="14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/>
    <xf numFmtId="1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9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justify"/>
    </xf>
    <xf numFmtId="0" fontId="4" fillId="0" borderId="1" xfId="0" applyFont="1" applyFill="1" applyBorder="1" applyAlignment="1"/>
    <xf numFmtId="0" fontId="10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4" fontId="1" fillId="0" borderId="0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9" fontId="1" fillId="3" borderId="8" xfId="1" applyNumberFormat="1" applyFont="1" applyFill="1" applyBorder="1"/>
    <xf numFmtId="0" fontId="1" fillId="2" borderId="8" xfId="1" applyFont="1" applyFill="1" applyBorder="1"/>
    <xf numFmtId="169" fontId="1" fillId="3" borderId="11" xfId="1" applyNumberFormat="1" applyFont="1" applyFill="1" applyBorder="1"/>
    <xf numFmtId="169" fontId="1" fillId="3" borderId="1" xfId="1" applyNumberFormat="1" applyFont="1" applyFill="1" applyBorder="1"/>
    <xf numFmtId="0" fontId="1" fillId="2" borderId="8" xfId="1" applyFont="1" applyFill="1" applyBorder="1" applyAlignment="1">
      <alignment horizontal="center"/>
    </xf>
    <xf numFmtId="0" fontId="2" fillId="2" borderId="8" xfId="1" applyFont="1" applyFill="1" applyBorder="1"/>
    <xf numFmtId="0" fontId="1" fillId="3" borderId="8" xfId="1" applyFont="1" applyFill="1" applyBorder="1"/>
    <xf numFmtId="0" fontId="1" fillId="3" borderId="8" xfId="1" applyFont="1" applyFill="1" applyBorder="1" applyAlignment="1">
      <alignment horizontal="left"/>
    </xf>
    <xf numFmtId="0" fontId="1" fillId="2" borderId="8" xfId="1" applyFont="1" applyFill="1" applyBorder="1" applyAlignment="1">
      <alignment horizontal="left"/>
    </xf>
    <xf numFmtId="169" fontId="1" fillId="2" borderId="8" xfId="1" applyNumberFormat="1" applyFont="1" applyFill="1" applyBorder="1"/>
    <xf numFmtId="0" fontId="1" fillId="2" borderId="0" xfId="1" applyFont="1" applyFill="1"/>
    <xf numFmtId="0" fontId="1" fillId="3" borderId="8" xfId="1" applyFont="1" applyFill="1" applyBorder="1" applyAlignment="1">
      <alignment horizontal="center"/>
    </xf>
    <xf numFmtId="0" fontId="2" fillId="3" borderId="8" xfId="1" applyFont="1" applyFill="1" applyBorder="1"/>
    <xf numFmtId="169" fontId="1" fillId="2" borderId="11" xfId="1" applyNumberFormat="1" applyFont="1" applyFill="1" applyBorder="1"/>
    <xf numFmtId="169" fontId="1" fillId="2" borderId="3" xfId="1" applyNumberFormat="1" applyFont="1" applyFill="1" applyBorder="1"/>
    <xf numFmtId="169" fontId="1" fillId="3" borderId="3" xfId="1" applyNumberFormat="1" applyFont="1" applyFill="1" applyBorder="1"/>
    <xf numFmtId="169" fontId="1" fillId="2" borderId="8" xfId="1" applyNumberFormat="1" applyFont="1" applyFill="1" applyBorder="1" applyAlignment="1">
      <alignment vertical="center"/>
    </xf>
    <xf numFmtId="169" fontId="1" fillId="2" borderId="8" xfId="1" applyNumberFormat="1" applyFont="1" applyFill="1" applyBorder="1" applyAlignment="1">
      <alignment horizontal="right" vertical="center"/>
    </xf>
    <xf numFmtId="0" fontId="4" fillId="2" borderId="0" xfId="0" applyFont="1" applyFill="1"/>
    <xf numFmtId="0" fontId="11" fillId="0" borderId="0" xfId="0" applyFont="1"/>
    <xf numFmtId="165" fontId="1" fillId="2" borderId="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2" borderId="0" xfId="1" applyFont="1" applyFill="1"/>
    <xf numFmtId="0" fontId="1" fillId="3" borderId="8" xfId="1" applyFont="1" applyFill="1" applyBorder="1" applyAlignment="1">
      <alignment vertical="center"/>
    </xf>
    <xf numFmtId="0" fontId="1" fillId="3" borderId="8" xfId="1" applyFont="1" applyFill="1" applyBorder="1" applyAlignment="1">
      <alignment horizontal="right"/>
    </xf>
    <xf numFmtId="170" fontId="1" fillId="2" borderId="8" xfId="1" applyNumberFormat="1" applyFont="1" applyFill="1" applyBorder="1" applyAlignment="1">
      <alignment horizontal="left"/>
    </xf>
    <xf numFmtId="0" fontId="1" fillId="2" borderId="10" xfId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8" xfId="1" applyFont="1" applyFill="1" applyBorder="1" applyAlignment="1">
      <alignment horizontal="right"/>
    </xf>
    <xf numFmtId="170" fontId="1" fillId="2" borderId="8" xfId="1" applyNumberFormat="1" applyFont="1" applyFill="1" applyBorder="1"/>
    <xf numFmtId="1" fontId="1" fillId="2" borderId="8" xfId="1" applyNumberFormat="1" applyFont="1" applyFill="1" applyBorder="1" applyAlignment="1">
      <alignment horizontal="right"/>
    </xf>
    <xf numFmtId="0" fontId="1" fillId="2" borderId="8" xfId="1" applyNumberFormat="1" applyFont="1" applyFill="1" applyBorder="1"/>
    <xf numFmtId="49" fontId="1" fillId="2" borderId="8" xfId="1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11" xfId="1" applyFont="1" applyFill="1" applyBorder="1" applyAlignment="1">
      <alignment horizontal="left"/>
    </xf>
    <xf numFmtId="0" fontId="1" fillId="3" borderId="11" xfId="1" applyFont="1" applyFill="1" applyBorder="1" applyAlignment="1">
      <alignment horizontal="right"/>
    </xf>
    <xf numFmtId="0" fontId="1" fillId="2" borderId="7" xfId="1" applyFont="1" applyFill="1" applyBorder="1" applyAlignment="1">
      <alignment horizontal="center"/>
    </xf>
    <xf numFmtId="0" fontId="1" fillId="3" borderId="3" xfId="1" applyFont="1" applyFill="1" applyBorder="1"/>
    <xf numFmtId="0" fontId="1" fillId="2" borderId="3" xfId="1" applyFont="1" applyFill="1" applyBorder="1"/>
    <xf numFmtId="0" fontId="1" fillId="2" borderId="3" xfId="1" applyFont="1" applyFill="1" applyBorder="1" applyAlignment="1">
      <alignment horizontal="left"/>
    </xf>
    <xf numFmtId="0" fontId="1" fillId="3" borderId="3" xfId="1" applyFont="1" applyFill="1" applyBorder="1" applyAlignment="1">
      <alignment horizontal="right"/>
    </xf>
    <xf numFmtId="0" fontId="1" fillId="2" borderId="2" xfId="0" applyFont="1" applyFill="1" applyBorder="1"/>
    <xf numFmtId="0" fontId="1" fillId="3" borderId="1" xfId="1" applyFont="1" applyFill="1" applyBorder="1"/>
    <xf numFmtId="0" fontId="1" fillId="2" borderId="1" xfId="1" applyFont="1" applyFill="1" applyBorder="1"/>
    <xf numFmtId="0" fontId="1" fillId="2" borderId="12" xfId="0" applyFont="1" applyFill="1" applyBorder="1"/>
    <xf numFmtId="0" fontId="1" fillId="2" borderId="1" xfId="1" applyFont="1" applyFill="1" applyBorder="1" applyAlignment="1">
      <alignment horizontal="left"/>
    </xf>
    <xf numFmtId="0" fontId="1" fillId="3" borderId="2" xfId="1" applyFont="1" applyFill="1" applyBorder="1" applyAlignment="1">
      <alignment horizontal="right"/>
    </xf>
    <xf numFmtId="0" fontId="1" fillId="2" borderId="10" xfId="1" applyFont="1" applyFill="1" applyBorder="1"/>
    <xf numFmtId="0" fontId="1" fillId="3" borderId="10" xfId="1" applyFont="1" applyFill="1" applyBorder="1" applyAlignment="1">
      <alignment horizontal="right"/>
    </xf>
    <xf numFmtId="0" fontId="1" fillId="2" borderId="8" xfId="1" applyFont="1" applyFill="1" applyBorder="1" applyAlignment="1">
      <alignment horizontal="left" vertical="top" wrapText="1"/>
    </xf>
    <xf numFmtId="0" fontId="1" fillId="2" borderId="8" xfId="1" applyFont="1" applyFill="1" applyBorder="1" applyAlignment="1">
      <alignment horizontal="left" vertical="center"/>
    </xf>
    <xf numFmtId="49" fontId="1" fillId="3" borderId="8" xfId="1" applyNumberFormat="1" applyFont="1" applyFill="1" applyBorder="1"/>
    <xf numFmtId="0" fontId="4" fillId="2" borderId="1" xfId="0" applyFont="1" applyFill="1" applyBorder="1"/>
    <xf numFmtId="0" fontId="15" fillId="2" borderId="1" xfId="0" applyFont="1" applyFill="1" applyBorder="1"/>
    <xf numFmtId="0" fontId="1" fillId="3" borderId="1" xfId="1" applyFont="1" applyFill="1" applyBorder="1" applyAlignment="1">
      <alignment horizontal="right"/>
    </xf>
    <xf numFmtId="0" fontId="4" fillId="3" borderId="8" xfId="1" applyFont="1" applyFill="1" applyBorder="1"/>
    <xf numFmtId="0" fontId="4" fillId="2" borderId="8" xfId="1" applyFont="1" applyFill="1" applyBorder="1"/>
    <xf numFmtId="0" fontId="4" fillId="2" borderId="8" xfId="1" applyFont="1" applyFill="1" applyBorder="1" applyAlignment="1">
      <alignment horizontal="left"/>
    </xf>
    <xf numFmtId="2" fontId="1" fillId="2" borderId="8" xfId="1" applyNumberFormat="1" applyFont="1" applyFill="1" applyBorder="1" applyAlignment="1">
      <alignment horizontal="right"/>
    </xf>
    <xf numFmtId="0" fontId="16" fillId="2" borderId="8" xfId="1" applyFont="1" applyFill="1" applyBorder="1"/>
    <xf numFmtId="1" fontId="4" fillId="2" borderId="1" xfId="0" applyNumberFormat="1" applyFont="1" applyFill="1" applyBorder="1"/>
    <xf numFmtId="0" fontId="4" fillId="2" borderId="1" xfId="0" applyFont="1" applyFill="1" applyBorder="1" applyAlignment="1">
      <alignment horizontal="right" vertical="center"/>
    </xf>
    <xf numFmtId="8" fontId="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2" fontId="4" fillId="2" borderId="1" xfId="0" applyNumberFormat="1" applyFont="1" applyFill="1" applyBorder="1"/>
    <xf numFmtId="0" fontId="16" fillId="2" borderId="13" xfId="1" applyFont="1" applyFill="1" applyBorder="1" applyAlignment="1">
      <alignment horizontal="center"/>
    </xf>
    <xf numFmtId="164" fontId="4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5" fillId="2" borderId="0" xfId="1" applyFont="1" applyFill="1" applyAlignment="1">
      <alignment horizontal="right" wrapText="1"/>
    </xf>
    <xf numFmtId="0" fontId="6" fillId="2" borderId="0" xfId="1" applyFont="1" applyFill="1"/>
    <xf numFmtId="0" fontId="5" fillId="2" borderId="8" xfId="1" applyFont="1" applyFill="1" applyBorder="1"/>
    <xf numFmtId="0" fontId="6" fillId="2" borderId="8" xfId="1" applyFont="1" applyFill="1" applyBorder="1"/>
    <xf numFmtId="0" fontId="6" fillId="3" borderId="0" xfId="1" applyFont="1" applyFill="1"/>
    <xf numFmtId="0" fontId="6" fillId="2" borderId="0" xfId="1" applyFont="1" applyFill="1" applyAlignment="1">
      <alignment horizontal="right"/>
    </xf>
    <xf numFmtId="166" fontId="11" fillId="2" borderId="0" xfId="1" applyNumberFormat="1" applyFont="1" applyFill="1" applyAlignment="1">
      <alignment horizontal="right"/>
    </xf>
    <xf numFmtId="0" fontId="2" fillId="2" borderId="8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right" vertical="top" wrapText="1"/>
    </xf>
    <xf numFmtId="0" fontId="2" fillId="2" borderId="8" xfId="1" applyFont="1" applyFill="1" applyBorder="1" applyAlignment="1">
      <alignment horizontal="right"/>
    </xf>
    <xf numFmtId="0" fontId="2" fillId="2" borderId="8" xfId="1" applyFont="1" applyFill="1" applyBorder="1" applyAlignment="1">
      <alignment horizontal="left" vertical="top" wrapText="1"/>
    </xf>
    <xf numFmtId="0" fontId="1" fillId="2" borderId="0" xfId="1" applyFont="1" applyFill="1" applyAlignment="1">
      <alignment horizontal="left"/>
    </xf>
    <xf numFmtId="0" fontId="2" fillId="3" borderId="8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166" fontId="4" fillId="3" borderId="8" xfId="1" applyNumberFormat="1" applyFont="1" applyFill="1" applyBorder="1" applyAlignment="1">
      <alignment horizontal="right" vertical="center" wrapText="1"/>
    </xf>
    <xf numFmtId="0" fontId="1" fillId="3" borderId="0" xfId="1" applyFont="1" applyFill="1" applyAlignment="1">
      <alignment vertical="center"/>
    </xf>
    <xf numFmtId="0" fontId="2" fillId="2" borderId="1" xfId="1" applyFont="1" applyFill="1" applyBorder="1"/>
    <xf numFmtId="0" fontId="2" fillId="2" borderId="8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 wrapText="1"/>
    </xf>
    <xf numFmtId="166" fontId="4" fillId="2" borderId="8" xfId="1" applyNumberFormat="1" applyFont="1" applyFill="1" applyBorder="1" applyAlignment="1">
      <alignment horizontal="right" vertical="center" wrapText="1"/>
    </xf>
    <xf numFmtId="0" fontId="1" fillId="2" borderId="0" xfId="1" applyFont="1" applyFill="1" applyAlignment="1">
      <alignment vertical="center"/>
    </xf>
    <xf numFmtId="170" fontId="1" fillId="2" borderId="8" xfId="1" applyNumberFormat="1" applyFont="1" applyFill="1" applyBorder="1" applyAlignment="1">
      <alignment horizontal="right"/>
    </xf>
    <xf numFmtId="166" fontId="4" fillId="2" borderId="8" xfId="1" applyNumberFormat="1" applyFont="1" applyFill="1" applyBorder="1" applyAlignment="1">
      <alignment horizontal="right" wrapText="1"/>
    </xf>
    <xf numFmtId="2" fontId="1" fillId="3" borderId="8" xfId="1" applyNumberFormat="1" applyFont="1" applyFill="1" applyBorder="1" applyAlignment="1">
      <alignment horizontal="right"/>
    </xf>
    <xf numFmtId="0" fontId="2" fillId="2" borderId="7" xfId="1" applyFont="1" applyFill="1" applyBorder="1"/>
    <xf numFmtId="0" fontId="1" fillId="2" borderId="1" xfId="1" applyFont="1" applyFill="1" applyBorder="1" applyAlignment="1">
      <alignment horizontal="right"/>
    </xf>
    <xf numFmtId="0" fontId="1" fillId="2" borderId="9" xfId="1" applyFont="1" applyFill="1" applyBorder="1" applyAlignment="1">
      <alignment horizontal="right"/>
    </xf>
    <xf numFmtId="0" fontId="1" fillId="2" borderId="10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0" fontId="2" fillId="2" borderId="11" xfId="1" applyFont="1" applyFill="1" applyBorder="1"/>
    <xf numFmtId="0" fontId="1" fillId="2" borderId="11" xfId="1" applyFont="1" applyFill="1" applyBorder="1"/>
    <xf numFmtId="0" fontId="1" fillId="2" borderId="11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right"/>
    </xf>
    <xf numFmtId="2" fontId="1" fillId="2" borderId="11" xfId="1" applyNumberFormat="1" applyFont="1" applyFill="1" applyBorder="1" applyAlignment="1">
      <alignment horizontal="right"/>
    </xf>
    <xf numFmtId="166" fontId="4" fillId="2" borderId="11" xfId="1" applyNumberFormat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center"/>
    </xf>
    <xf numFmtId="2" fontId="1" fillId="2" borderId="1" xfId="1" applyNumberFormat="1" applyFont="1" applyFill="1" applyBorder="1" applyAlignment="1">
      <alignment horizontal="right"/>
    </xf>
    <xf numFmtId="166" fontId="4" fillId="2" borderId="1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/>
    <xf numFmtId="0" fontId="2" fillId="2" borderId="11" xfId="1" applyFont="1" applyFill="1" applyBorder="1" applyAlignment="1">
      <alignment horizontal="center" vertical="center"/>
    </xf>
    <xf numFmtId="0" fontId="2" fillId="2" borderId="3" xfId="0" applyFont="1" applyFill="1" applyBorder="1"/>
    <xf numFmtId="0" fontId="1" fillId="2" borderId="3" xfId="0" applyFont="1" applyFill="1" applyBorder="1" applyAlignment="1">
      <alignment horizontal="center"/>
    </xf>
    <xf numFmtId="168" fontId="4" fillId="2" borderId="3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/>
    <xf numFmtId="166" fontId="11" fillId="2" borderId="1" xfId="1" applyNumberFormat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right"/>
    </xf>
    <xf numFmtId="0" fontId="5" fillId="2" borderId="0" xfId="1" applyFont="1" applyFill="1"/>
    <xf numFmtId="0" fontId="6" fillId="2" borderId="8" xfId="1" applyFont="1" applyFill="1" applyBorder="1" applyAlignment="1">
      <alignment horizontal="right"/>
    </xf>
    <xf numFmtId="166" fontId="11" fillId="2" borderId="8" xfId="1" applyNumberFormat="1" applyFont="1" applyFill="1" applyBorder="1" applyAlignment="1">
      <alignment horizontal="right"/>
    </xf>
    <xf numFmtId="0" fontId="5" fillId="3" borderId="0" xfId="1" applyFont="1" applyFill="1" applyBorder="1" applyAlignment="1">
      <alignment wrapText="1"/>
    </xf>
    <xf numFmtId="0" fontId="12" fillId="3" borderId="0" xfId="1" applyFont="1" applyFill="1" applyBorder="1" applyAlignment="1">
      <alignment horizontal="right" wrapText="1"/>
    </xf>
    <xf numFmtId="0" fontId="6" fillId="2" borderId="0" xfId="1" applyFont="1" applyFill="1" applyBorder="1"/>
    <xf numFmtId="0" fontId="6" fillId="2" borderId="0" xfId="1" applyFont="1" applyFill="1" applyBorder="1" applyAlignment="1"/>
    <xf numFmtId="0" fontId="6" fillId="2" borderId="0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165" fontId="1" fillId="2" borderId="0" xfId="0" applyNumberFormat="1" applyFont="1" applyFill="1"/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166" fontId="2" fillId="3" borderId="8" xfId="1" applyNumberFormat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/>
    </xf>
    <xf numFmtId="0" fontId="17" fillId="0" borderId="0" xfId="0" applyFont="1"/>
    <xf numFmtId="165" fontId="4" fillId="0" borderId="1" xfId="0" applyNumberFormat="1" applyFont="1" applyFill="1" applyBorder="1"/>
    <xf numFmtId="165" fontId="3" fillId="0" borderId="1" xfId="0" applyNumberFormat="1" applyFont="1" applyBorder="1"/>
    <xf numFmtId="167" fontId="12" fillId="2" borderId="0" xfId="1" applyNumberFormat="1" applyFont="1" applyFill="1" applyBorder="1"/>
    <xf numFmtId="43" fontId="4" fillId="2" borderId="0" xfId="0" applyNumberFormat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8" xfId="1" applyFont="1" applyFill="1" applyBorder="1" applyAlignment="1">
      <alignment vertical="top" wrapText="1"/>
    </xf>
    <xf numFmtId="0" fontId="2" fillId="2" borderId="8" xfId="1" applyFont="1" applyFill="1" applyBorder="1" applyAlignment="1"/>
    <xf numFmtId="0" fontId="3" fillId="2" borderId="8" xfId="1" applyFont="1" applyFill="1" applyBorder="1"/>
    <xf numFmtId="0" fontId="4" fillId="3" borderId="8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right"/>
    </xf>
    <xf numFmtId="0" fontId="14" fillId="2" borderId="8" xfId="1" applyFont="1" applyFill="1" applyBorder="1"/>
    <xf numFmtId="0" fontId="18" fillId="2" borderId="8" xfId="1" applyFont="1" applyFill="1" applyBorder="1" applyAlignment="1">
      <alignment horizontal="center"/>
    </xf>
    <xf numFmtId="0" fontId="19" fillId="2" borderId="9" xfId="1" applyFont="1" applyFill="1" applyBorder="1"/>
    <xf numFmtId="0" fontId="18" fillId="2" borderId="8" xfId="1" applyFont="1" applyFill="1" applyBorder="1"/>
    <xf numFmtId="0" fontId="18" fillId="3" borderId="8" xfId="1" applyFont="1" applyFill="1" applyBorder="1"/>
    <xf numFmtId="0" fontId="18" fillId="3" borderId="8" xfId="1" applyFont="1" applyFill="1" applyBorder="1" applyAlignment="1">
      <alignment horizontal="right"/>
    </xf>
    <xf numFmtId="0" fontId="18" fillId="2" borderId="8" xfId="1" applyFont="1" applyFill="1" applyBorder="1" applyAlignment="1">
      <alignment horizontal="right"/>
    </xf>
    <xf numFmtId="169" fontId="18" fillId="2" borderId="8" xfId="1" applyNumberFormat="1" applyFont="1" applyFill="1" applyBorder="1"/>
    <xf numFmtId="169" fontId="18" fillId="3" borderId="8" xfId="1" applyNumberFormat="1" applyFont="1" applyFill="1" applyBorder="1"/>
    <xf numFmtId="0" fontId="18" fillId="2" borderId="0" xfId="1" applyFont="1" applyFill="1"/>
    <xf numFmtId="0" fontId="19" fillId="2" borderId="8" xfId="1" applyFont="1" applyFill="1" applyBorder="1"/>
    <xf numFmtId="0" fontId="18" fillId="2" borderId="8" xfId="1" applyFont="1" applyFill="1" applyBorder="1" applyAlignment="1">
      <alignment horizontal="left"/>
    </xf>
    <xf numFmtId="0" fontId="18" fillId="3" borderId="1" xfId="1" applyFont="1" applyFill="1" applyBorder="1"/>
    <xf numFmtId="0" fontId="4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3" fillId="2" borderId="0" xfId="0" applyFont="1" applyFill="1"/>
    <xf numFmtId="0" fontId="1" fillId="2" borderId="1" xfId="0" applyFont="1" applyFill="1" applyBorder="1" applyAlignment="1">
      <alignment wrapText="1"/>
    </xf>
    <xf numFmtId="0" fontId="6" fillId="2" borderId="0" xfId="0" applyFont="1" applyFill="1"/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4" fontId="4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justify"/>
    </xf>
    <xf numFmtId="0" fontId="2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/>
    </xf>
    <xf numFmtId="0" fontId="4" fillId="2" borderId="0" xfId="0" applyFont="1" applyFill="1" applyBorder="1"/>
    <xf numFmtId="0" fontId="1" fillId="3" borderId="1" xfId="1" applyFont="1" applyFill="1" applyBorder="1" applyAlignment="1">
      <alignment vertical="center"/>
    </xf>
    <xf numFmtId="1" fontId="1" fillId="2" borderId="1" xfId="1" applyNumberFormat="1" applyFont="1" applyFill="1" applyBorder="1"/>
    <xf numFmtId="0" fontId="2" fillId="2" borderId="9" xfId="1" applyFont="1" applyFill="1" applyBorder="1"/>
    <xf numFmtId="0" fontId="6" fillId="2" borderId="1" xfId="1" applyFont="1" applyFill="1" applyBorder="1"/>
    <xf numFmtId="0" fontId="6" fillId="2" borderId="1" xfId="1" applyFont="1" applyFill="1" applyBorder="1" applyAlignment="1">
      <alignment horizontal="right"/>
    </xf>
    <xf numFmtId="0" fontId="4" fillId="2" borderId="8" xfId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right"/>
    </xf>
    <xf numFmtId="0" fontId="4" fillId="3" borderId="8" xfId="1" applyFont="1" applyFill="1" applyBorder="1" applyAlignment="1">
      <alignment horizontal="right"/>
    </xf>
    <xf numFmtId="0" fontId="1" fillId="2" borderId="13" xfId="1" applyFont="1" applyFill="1" applyBorder="1"/>
    <xf numFmtId="0" fontId="1" fillId="2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left"/>
    </xf>
    <xf numFmtId="0" fontId="1" fillId="2" borderId="0" xfId="1" applyFont="1" applyFill="1" applyAlignment="1">
      <alignment wrapText="1"/>
    </xf>
    <xf numFmtId="0" fontId="1" fillId="3" borderId="8" xfId="1" applyNumberFormat="1" applyFont="1" applyFill="1" applyBorder="1"/>
    <xf numFmtId="2" fontId="1" fillId="3" borderId="8" xfId="1" applyNumberFormat="1" applyFont="1" applyFill="1" applyBorder="1"/>
    <xf numFmtId="166" fontId="3" fillId="2" borderId="8" xfId="1" applyNumberFormat="1" applyFont="1" applyFill="1" applyBorder="1" applyAlignment="1">
      <alignment horizontal="right"/>
    </xf>
    <xf numFmtId="169" fontId="1" fillId="3" borderId="8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/>
    </xf>
    <xf numFmtId="0" fontId="6" fillId="2" borderId="0" xfId="1" applyFont="1" applyFill="1" applyAlignment="1">
      <alignment horizontal="left"/>
    </xf>
    <xf numFmtId="166" fontId="4" fillId="2" borderId="0" xfId="1" applyNumberFormat="1" applyFont="1" applyFill="1" applyAlignment="1">
      <alignment horizontal="right"/>
    </xf>
    <xf numFmtId="14" fontId="4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2" fontId="4" fillId="3" borderId="7" xfId="1" applyNumberFormat="1" applyFont="1" applyFill="1" applyBorder="1" applyAlignment="1">
      <alignment horizontal="right" vertical="center"/>
    </xf>
    <xf numFmtId="2" fontId="4" fillId="2" borderId="10" xfId="1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 vertical="center"/>
    </xf>
    <xf numFmtId="2" fontId="4" fillId="2" borderId="7" xfId="1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 vertical="center"/>
    </xf>
    <xf numFmtId="2" fontId="1" fillId="2" borderId="7" xfId="1" applyNumberFormat="1" applyFont="1" applyFill="1" applyBorder="1" applyAlignment="1">
      <alignment horizontal="right"/>
    </xf>
    <xf numFmtId="2" fontId="1" fillId="2" borderId="7" xfId="1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right"/>
    </xf>
    <xf numFmtId="2" fontId="4" fillId="2" borderId="14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justify"/>
    </xf>
    <xf numFmtId="0" fontId="0" fillId="4" borderId="0" xfId="0" applyFill="1"/>
    <xf numFmtId="164" fontId="3" fillId="0" borderId="1" xfId="0" applyNumberFormat="1" applyFont="1" applyBorder="1"/>
    <xf numFmtId="0" fontId="4" fillId="5" borderId="0" xfId="0" applyFont="1" applyFill="1" applyBorder="1"/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right" vertical="center"/>
    </xf>
    <xf numFmtId="2" fontId="4" fillId="2" borderId="5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4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/>
    </xf>
    <xf numFmtId="0" fontId="1" fillId="2" borderId="5" xfId="0" applyFont="1" applyFill="1" applyBorder="1" applyAlignment="1"/>
    <xf numFmtId="0" fontId="1" fillId="2" borderId="4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right"/>
    </xf>
    <xf numFmtId="165" fontId="11" fillId="2" borderId="1" xfId="0" applyNumberFormat="1" applyFont="1" applyFill="1" applyBorder="1" applyAlignment="1">
      <alignment horizontal="right"/>
    </xf>
    <xf numFmtId="1" fontId="11" fillId="0" borderId="1" xfId="0" applyNumberFormat="1" applyFont="1" applyBorder="1"/>
    <xf numFmtId="164" fontId="11" fillId="0" borderId="1" xfId="0" applyNumberFormat="1" applyFont="1" applyBorder="1"/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/>
    <xf numFmtId="0" fontId="11" fillId="0" borderId="1" xfId="0" applyFont="1" applyFill="1" applyBorder="1" applyAlignment="1">
      <alignment horizontal="right"/>
    </xf>
  </cellXfs>
  <cellStyles count="2">
    <cellStyle name="Excel Built-in Normal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E%20BROKER/CHAVDAR%20VASEV/Vraca/ZASTRAHOVKI%20NOVE%20BROKER/2017/popalneni%20dgs/2.&#1041;&#1077;&#1088;&#1082;&#1086;&#1074;&#1080;&#109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ущество"/>
      <sheetName val="Каско"/>
      <sheetName val="ГО"/>
      <sheetName val="оръжия"/>
      <sheetName val="трудова злополука"/>
      <sheetName val="грж"/>
    </sheetNames>
    <sheetDataSet>
      <sheetData sheetId="0">
        <row r="4">
          <cell r="A4" t="str">
            <v>административна сграда</v>
          </cell>
        </row>
        <row r="5">
          <cell r="A5" t="str">
            <v>Машини и съоръжения</v>
          </cell>
        </row>
        <row r="6">
          <cell r="A6" t="str">
            <v xml:space="preserve">Машини и съоръжения за Кражба чрез взлом и техническо средство и Грабеж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zoomScale="78" zoomScaleNormal="78" workbookViewId="0">
      <selection activeCell="C19" sqref="C19"/>
    </sheetView>
  </sheetViews>
  <sheetFormatPr defaultColWidth="9.140625" defaultRowHeight="16.5" x14ac:dyDescent="0.3"/>
  <cols>
    <col min="1" max="1" width="4.140625" style="83" bestFit="1" customWidth="1"/>
    <col min="2" max="2" width="21.28515625" style="235" customWidth="1"/>
    <col min="3" max="3" width="51.28515625" style="83" customWidth="1"/>
    <col min="4" max="4" width="17.140625" style="83" customWidth="1"/>
    <col min="5" max="5" width="13" style="83" customWidth="1"/>
    <col min="6" max="6" width="12.28515625" style="83" customWidth="1"/>
    <col min="7" max="7" width="13" style="83" customWidth="1"/>
    <col min="8" max="8" width="12.5703125" style="83" customWidth="1"/>
    <col min="9" max="9" width="15.5703125" style="83" customWidth="1"/>
    <col min="10" max="10" width="13" style="83" customWidth="1"/>
    <col min="11" max="16384" width="9.140625" style="83"/>
  </cols>
  <sheetData>
    <row r="1" spans="1:10" x14ac:dyDescent="0.3">
      <c r="E1" s="304" t="s">
        <v>804</v>
      </c>
      <c r="F1" s="304"/>
      <c r="G1" s="304"/>
      <c r="H1" s="304"/>
      <c r="I1" s="304"/>
      <c r="J1" s="304"/>
    </row>
    <row r="2" spans="1:10" ht="45" customHeight="1" x14ac:dyDescent="0.3">
      <c r="A2" s="319" t="s">
        <v>548</v>
      </c>
      <c r="B2" s="319"/>
      <c r="C2" s="319"/>
      <c r="D2" s="319"/>
      <c r="E2" s="319"/>
      <c r="F2" s="319"/>
      <c r="G2" s="319"/>
      <c r="H2" s="319"/>
      <c r="I2" s="319"/>
      <c r="J2" s="319"/>
    </row>
    <row r="4" spans="1:10" x14ac:dyDescent="0.3">
      <c r="C4" s="83" t="s">
        <v>582</v>
      </c>
      <c r="D4" s="200"/>
      <c r="E4" s="305" t="s">
        <v>382</v>
      </c>
      <c r="F4" s="306"/>
      <c r="G4" s="305" t="s">
        <v>383</v>
      </c>
      <c r="H4" s="306"/>
      <c r="I4" s="305" t="s">
        <v>566</v>
      </c>
      <c r="J4" s="306"/>
    </row>
    <row r="5" spans="1:10" s="240" customFormat="1" ht="54.75" customHeight="1" x14ac:dyDescent="0.3">
      <c r="A5" s="236" t="s">
        <v>0</v>
      </c>
      <c r="B5" s="237" t="s">
        <v>26</v>
      </c>
      <c r="C5" s="238" t="s">
        <v>391</v>
      </c>
      <c r="D5" s="201" t="s">
        <v>805</v>
      </c>
      <c r="E5" s="239" t="s">
        <v>523</v>
      </c>
      <c r="F5" s="239" t="s">
        <v>524</v>
      </c>
      <c r="G5" s="239" t="s">
        <v>523</v>
      </c>
      <c r="H5" s="239" t="s">
        <v>524</v>
      </c>
      <c r="I5" s="239" t="s">
        <v>523</v>
      </c>
      <c r="J5" s="239" t="s">
        <v>524</v>
      </c>
    </row>
    <row r="6" spans="1:10" ht="15" customHeight="1" x14ac:dyDescent="0.3">
      <c r="A6" s="312">
        <v>1</v>
      </c>
      <c r="B6" s="314" t="s">
        <v>549</v>
      </c>
      <c r="C6" s="202" t="s">
        <v>24</v>
      </c>
      <c r="D6" s="285">
        <v>66000</v>
      </c>
      <c r="E6" s="307">
        <v>44155</v>
      </c>
      <c r="F6" s="307">
        <v>44519</v>
      </c>
      <c r="G6" s="307">
        <v>44520</v>
      </c>
      <c r="H6" s="307">
        <v>44884</v>
      </c>
      <c r="I6" s="307">
        <v>44885</v>
      </c>
      <c r="J6" s="307">
        <v>45249</v>
      </c>
    </row>
    <row r="7" spans="1:10" ht="14.1" customHeight="1" x14ac:dyDescent="0.3">
      <c r="A7" s="316"/>
      <c r="B7" s="315"/>
      <c r="C7" s="202" t="s">
        <v>25</v>
      </c>
      <c r="D7" s="262">
        <v>6000</v>
      </c>
      <c r="E7" s="310"/>
      <c r="F7" s="310"/>
      <c r="G7" s="310"/>
      <c r="H7" s="310"/>
      <c r="I7" s="310"/>
      <c r="J7" s="310"/>
    </row>
    <row r="8" spans="1:10" ht="33" x14ac:dyDescent="0.3">
      <c r="A8" s="316"/>
      <c r="B8" s="315"/>
      <c r="C8" s="202" t="s">
        <v>397</v>
      </c>
      <c r="D8" s="262">
        <v>6000</v>
      </c>
      <c r="E8" s="311"/>
      <c r="F8" s="311"/>
      <c r="G8" s="311"/>
      <c r="H8" s="311"/>
      <c r="I8" s="311"/>
      <c r="J8" s="311"/>
    </row>
    <row r="9" spans="1:10" s="242" customFormat="1" x14ac:dyDescent="0.3">
      <c r="A9" s="318">
        <v>2</v>
      </c>
      <c r="B9" s="314" t="s">
        <v>435</v>
      </c>
      <c r="C9" s="241" t="str">
        <f>[1]имущество!A4</f>
        <v>административна сграда</v>
      </c>
      <c r="D9" s="286">
        <v>187127.08</v>
      </c>
      <c r="E9" s="307">
        <v>44155</v>
      </c>
      <c r="F9" s="307">
        <v>44519</v>
      </c>
      <c r="G9" s="307">
        <v>44520</v>
      </c>
      <c r="H9" s="307">
        <v>44884</v>
      </c>
      <c r="I9" s="307">
        <v>44885</v>
      </c>
      <c r="J9" s="307">
        <v>45249</v>
      </c>
    </row>
    <row r="10" spans="1:10" s="242" customFormat="1" ht="14.1" customHeight="1" x14ac:dyDescent="0.3">
      <c r="A10" s="318"/>
      <c r="B10" s="315"/>
      <c r="C10" s="243" t="str">
        <f>[1]имущество!A5</f>
        <v>Машини и съоръжения</v>
      </c>
      <c r="D10" s="287">
        <v>9865.2000000000007</v>
      </c>
      <c r="E10" s="308"/>
      <c r="F10" s="308"/>
      <c r="G10" s="308"/>
      <c r="H10" s="308"/>
      <c r="I10" s="308"/>
      <c r="J10" s="308"/>
    </row>
    <row r="11" spans="1:10" s="242" customFormat="1" ht="33" x14ac:dyDescent="0.3">
      <c r="A11" s="318"/>
      <c r="B11" s="317"/>
      <c r="C11" s="243" t="str">
        <f>[1]имущество!A6</f>
        <v xml:space="preserve">Машини и съоръжения за Кражба чрез взлом и техническо средство и Грабеж </v>
      </c>
      <c r="D11" s="287">
        <v>9865.2000000000007</v>
      </c>
      <c r="E11" s="309"/>
      <c r="F11" s="309"/>
      <c r="G11" s="309"/>
      <c r="H11" s="309"/>
      <c r="I11" s="309"/>
      <c r="J11" s="309"/>
    </row>
    <row r="12" spans="1:10" x14ac:dyDescent="0.3">
      <c r="A12" s="312">
        <v>3</v>
      </c>
      <c r="B12" s="314" t="s">
        <v>414</v>
      </c>
      <c r="C12" s="125" t="s">
        <v>78</v>
      </c>
      <c r="D12" s="288">
        <v>234661</v>
      </c>
      <c r="E12" s="307">
        <v>44155</v>
      </c>
      <c r="F12" s="307">
        <v>44519</v>
      </c>
      <c r="G12" s="307">
        <v>44520</v>
      </c>
      <c r="H12" s="307">
        <v>44884</v>
      </c>
      <c r="I12" s="307">
        <v>44885</v>
      </c>
      <c r="J12" s="307">
        <v>45249</v>
      </c>
    </row>
    <row r="13" spans="1:10" ht="14.1" customHeight="1" x14ac:dyDescent="0.3">
      <c r="A13" s="316"/>
      <c r="B13" s="315"/>
      <c r="C13" s="125" t="s">
        <v>356</v>
      </c>
      <c r="D13" s="288">
        <v>576411.79</v>
      </c>
      <c r="E13" s="308"/>
      <c r="F13" s="308"/>
      <c r="G13" s="308"/>
      <c r="H13" s="308"/>
      <c r="I13" s="308"/>
      <c r="J13" s="308"/>
    </row>
    <row r="14" spans="1:10" ht="14.1" customHeight="1" x14ac:dyDescent="0.3">
      <c r="A14" s="313"/>
      <c r="B14" s="317"/>
      <c r="C14" s="24" t="s">
        <v>530</v>
      </c>
      <c r="D14" s="288">
        <v>1847780</v>
      </c>
      <c r="E14" s="309"/>
      <c r="F14" s="309"/>
      <c r="G14" s="309"/>
      <c r="H14" s="309"/>
      <c r="I14" s="309"/>
      <c r="J14" s="309"/>
    </row>
    <row r="15" spans="1:10" x14ac:dyDescent="0.3">
      <c r="A15" s="312">
        <v>4</v>
      </c>
      <c r="B15" s="314" t="s">
        <v>415</v>
      </c>
      <c r="C15" s="202" t="s">
        <v>78</v>
      </c>
      <c r="D15" s="289">
        <v>200304.23</v>
      </c>
      <c r="E15" s="307">
        <v>44155</v>
      </c>
      <c r="F15" s="307">
        <v>44519</v>
      </c>
      <c r="G15" s="307">
        <v>44520</v>
      </c>
      <c r="H15" s="307">
        <v>44884</v>
      </c>
      <c r="I15" s="307">
        <v>44885</v>
      </c>
      <c r="J15" s="307">
        <v>45249</v>
      </c>
    </row>
    <row r="16" spans="1:10" ht="14.1" customHeight="1" x14ac:dyDescent="0.3">
      <c r="A16" s="313"/>
      <c r="B16" s="317"/>
      <c r="C16" s="125" t="s">
        <v>356</v>
      </c>
      <c r="D16" s="290">
        <v>1897019.82</v>
      </c>
      <c r="E16" s="309"/>
      <c r="F16" s="309"/>
      <c r="G16" s="309"/>
      <c r="H16" s="309"/>
      <c r="I16" s="309"/>
      <c r="J16" s="309"/>
    </row>
    <row r="17" spans="1:10" x14ac:dyDescent="0.3">
      <c r="A17" s="244">
        <v>5</v>
      </c>
      <c r="B17" s="245" t="s">
        <v>416</v>
      </c>
      <c r="C17" s="125" t="s">
        <v>356</v>
      </c>
      <c r="D17" s="291">
        <v>811378.37</v>
      </c>
      <c r="E17" s="246">
        <v>44155</v>
      </c>
      <c r="F17" s="246">
        <v>44519</v>
      </c>
      <c r="G17" s="246">
        <v>44520</v>
      </c>
      <c r="H17" s="246">
        <v>44884</v>
      </c>
      <c r="I17" s="246">
        <v>44885</v>
      </c>
      <c r="J17" s="246">
        <v>45249</v>
      </c>
    </row>
    <row r="18" spans="1:10" x14ac:dyDescent="0.3">
      <c r="A18" s="244">
        <v>6</v>
      </c>
      <c r="B18" s="245" t="s">
        <v>417</v>
      </c>
      <c r="C18" s="125" t="s">
        <v>356</v>
      </c>
      <c r="D18" s="291">
        <v>3958.41</v>
      </c>
      <c r="E18" s="246">
        <v>44155</v>
      </c>
      <c r="F18" s="246">
        <v>44519</v>
      </c>
      <c r="G18" s="246">
        <v>44520</v>
      </c>
      <c r="H18" s="246">
        <v>44884</v>
      </c>
      <c r="I18" s="246">
        <v>44885</v>
      </c>
      <c r="J18" s="246">
        <v>45249</v>
      </c>
    </row>
    <row r="19" spans="1:10" x14ac:dyDescent="0.3">
      <c r="A19" s="312">
        <v>7</v>
      </c>
      <c r="B19" s="323" t="s">
        <v>418</v>
      </c>
      <c r="C19" s="241" t="s">
        <v>387</v>
      </c>
      <c r="D19" s="262">
        <v>87180</v>
      </c>
      <c r="E19" s="326">
        <v>44155</v>
      </c>
      <c r="F19" s="307">
        <v>44519</v>
      </c>
      <c r="G19" s="307">
        <v>44520</v>
      </c>
      <c r="H19" s="307">
        <v>44884</v>
      </c>
      <c r="I19" s="307">
        <v>44885</v>
      </c>
      <c r="J19" s="307">
        <v>45249</v>
      </c>
    </row>
    <row r="20" spans="1:10" ht="14.1" customHeight="1" x14ac:dyDescent="0.3">
      <c r="A20" s="313"/>
      <c r="B20" s="325"/>
      <c r="C20" s="125" t="s">
        <v>356</v>
      </c>
      <c r="D20" s="262">
        <v>29963.63</v>
      </c>
      <c r="E20" s="327"/>
      <c r="F20" s="311"/>
      <c r="G20" s="311"/>
      <c r="H20" s="311"/>
      <c r="I20" s="311"/>
      <c r="J20" s="311"/>
    </row>
    <row r="21" spans="1:10" s="242" customFormat="1" x14ac:dyDescent="0.3">
      <c r="A21" s="247">
        <v>8</v>
      </c>
      <c r="B21" s="248" t="s">
        <v>419</v>
      </c>
      <c r="C21" s="243" t="s">
        <v>24</v>
      </c>
      <c r="D21" s="292">
        <v>45871</v>
      </c>
      <c r="E21" s="246">
        <v>44155</v>
      </c>
      <c r="F21" s="246">
        <v>44519</v>
      </c>
      <c r="G21" s="246">
        <v>44520</v>
      </c>
      <c r="H21" s="246">
        <v>44884</v>
      </c>
      <c r="I21" s="246">
        <v>44885</v>
      </c>
      <c r="J21" s="246">
        <v>45249</v>
      </c>
    </row>
    <row r="22" spans="1:10" x14ac:dyDescent="0.3">
      <c r="A22" s="312">
        <v>9</v>
      </c>
      <c r="B22" s="323" t="s">
        <v>420</v>
      </c>
      <c r="C22" s="202" t="s">
        <v>137</v>
      </c>
      <c r="D22" s="284">
        <v>111848</v>
      </c>
      <c r="E22" s="307">
        <v>44155</v>
      </c>
      <c r="F22" s="307">
        <v>44519</v>
      </c>
      <c r="G22" s="307">
        <v>44520</v>
      </c>
      <c r="H22" s="307">
        <v>44884</v>
      </c>
      <c r="I22" s="307">
        <v>44885</v>
      </c>
      <c r="J22" s="307">
        <v>45249</v>
      </c>
    </row>
    <row r="23" spans="1:10" ht="14.1" customHeight="1" x14ac:dyDescent="0.3">
      <c r="A23" s="316"/>
      <c r="B23" s="324"/>
      <c r="C23" s="202" t="s">
        <v>138</v>
      </c>
      <c r="D23" s="284">
        <v>66645</v>
      </c>
      <c r="E23" s="310"/>
      <c r="F23" s="310"/>
      <c r="G23" s="310"/>
      <c r="H23" s="310"/>
      <c r="I23" s="310"/>
      <c r="J23" s="310"/>
    </row>
    <row r="24" spans="1:10" ht="14.1" customHeight="1" x14ac:dyDescent="0.3">
      <c r="A24" s="313"/>
      <c r="B24" s="325"/>
      <c r="C24" s="125" t="s">
        <v>356</v>
      </c>
      <c r="D24" s="284">
        <v>2189392</v>
      </c>
      <c r="E24" s="311"/>
      <c r="F24" s="311"/>
      <c r="G24" s="311"/>
      <c r="H24" s="311"/>
      <c r="I24" s="311"/>
      <c r="J24" s="311"/>
    </row>
    <row r="25" spans="1:10" x14ac:dyDescent="0.3">
      <c r="A25" s="312">
        <v>10</v>
      </c>
      <c r="B25" s="314" t="s">
        <v>421</v>
      </c>
      <c r="C25" s="202" t="s">
        <v>140</v>
      </c>
      <c r="D25" s="286">
        <v>236544</v>
      </c>
      <c r="E25" s="326">
        <v>44155</v>
      </c>
      <c r="F25" s="307">
        <v>44519</v>
      </c>
      <c r="G25" s="307">
        <v>44520</v>
      </c>
      <c r="H25" s="307">
        <v>44884</v>
      </c>
      <c r="I25" s="307">
        <v>44885</v>
      </c>
      <c r="J25" s="307">
        <v>45249</v>
      </c>
    </row>
    <row r="26" spans="1:10" ht="14.1" customHeight="1" x14ac:dyDescent="0.3">
      <c r="A26" s="313"/>
      <c r="B26" s="317"/>
      <c r="C26" s="202" t="s">
        <v>141</v>
      </c>
      <c r="D26" s="286">
        <v>17698</v>
      </c>
      <c r="E26" s="327"/>
      <c r="F26" s="311"/>
      <c r="G26" s="311"/>
      <c r="H26" s="311"/>
      <c r="I26" s="311"/>
      <c r="J26" s="311"/>
    </row>
    <row r="27" spans="1:10" x14ac:dyDescent="0.3">
      <c r="A27" s="305">
        <v>11</v>
      </c>
      <c r="B27" s="323" t="s">
        <v>422</v>
      </c>
      <c r="C27" s="202" t="s">
        <v>154</v>
      </c>
      <c r="D27" s="291">
        <v>12462</v>
      </c>
      <c r="E27" s="326">
        <v>44155</v>
      </c>
      <c r="F27" s="307">
        <v>44519</v>
      </c>
      <c r="G27" s="307">
        <v>44520</v>
      </c>
      <c r="H27" s="307">
        <v>44884</v>
      </c>
      <c r="I27" s="307">
        <v>44885</v>
      </c>
      <c r="J27" s="307">
        <v>45249</v>
      </c>
    </row>
    <row r="28" spans="1:10" ht="14.1" customHeight="1" x14ac:dyDescent="0.3">
      <c r="A28" s="305"/>
      <c r="B28" s="325"/>
      <c r="C28" s="202" t="s">
        <v>155</v>
      </c>
      <c r="D28" s="291">
        <v>40803</v>
      </c>
      <c r="E28" s="327"/>
      <c r="F28" s="311"/>
      <c r="G28" s="311"/>
      <c r="H28" s="311"/>
      <c r="I28" s="311"/>
      <c r="J28" s="311"/>
    </row>
    <row r="29" spans="1:10" x14ac:dyDescent="0.3">
      <c r="A29" s="312">
        <v>12</v>
      </c>
      <c r="B29" s="323" t="s">
        <v>423</v>
      </c>
      <c r="C29" s="202" t="s">
        <v>176</v>
      </c>
      <c r="D29" s="290">
        <v>81064.179999999993</v>
      </c>
      <c r="E29" s="307">
        <v>44155</v>
      </c>
      <c r="F29" s="307">
        <v>44519</v>
      </c>
      <c r="G29" s="307">
        <v>44520</v>
      </c>
      <c r="H29" s="307">
        <v>44884</v>
      </c>
      <c r="I29" s="307">
        <v>44885</v>
      </c>
      <c r="J29" s="307">
        <v>45249</v>
      </c>
    </row>
    <row r="30" spans="1:10" x14ac:dyDescent="0.3">
      <c r="A30" s="316"/>
      <c r="B30" s="324"/>
      <c r="C30" s="24" t="s">
        <v>410</v>
      </c>
      <c r="D30" s="289">
        <v>10000</v>
      </c>
      <c r="E30" s="310"/>
      <c r="F30" s="310"/>
      <c r="G30" s="310"/>
      <c r="H30" s="310"/>
      <c r="I30" s="310"/>
      <c r="J30" s="310"/>
    </row>
    <row r="31" spans="1:10" x14ac:dyDescent="0.3">
      <c r="A31" s="316"/>
      <c r="B31" s="324"/>
      <c r="C31" s="24" t="s">
        <v>411</v>
      </c>
      <c r="D31" s="289">
        <v>10000</v>
      </c>
      <c r="E31" s="310"/>
      <c r="F31" s="310"/>
      <c r="G31" s="310"/>
      <c r="H31" s="310"/>
      <c r="I31" s="310"/>
      <c r="J31" s="310"/>
    </row>
    <row r="32" spans="1:10" ht="32.25" customHeight="1" x14ac:dyDescent="0.3">
      <c r="A32" s="316"/>
      <c r="B32" s="324"/>
      <c r="C32" s="249" t="s">
        <v>412</v>
      </c>
      <c r="D32" s="289">
        <v>5000</v>
      </c>
      <c r="E32" s="310"/>
      <c r="F32" s="310"/>
      <c r="G32" s="310"/>
      <c r="H32" s="310"/>
      <c r="I32" s="310"/>
      <c r="J32" s="310"/>
    </row>
    <row r="33" spans="1:10" ht="33.75" customHeight="1" x14ac:dyDescent="0.3">
      <c r="A33" s="316"/>
      <c r="B33" s="324"/>
      <c r="C33" s="249" t="s">
        <v>413</v>
      </c>
      <c r="D33" s="289">
        <v>10000</v>
      </c>
      <c r="E33" s="311"/>
      <c r="F33" s="311"/>
      <c r="G33" s="311"/>
      <c r="H33" s="311"/>
      <c r="I33" s="311"/>
      <c r="J33" s="311"/>
    </row>
    <row r="34" spans="1:10" s="242" customFormat="1" x14ac:dyDescent="0.3">
      <c r="A34" s="283">
        <v>13</v>
      </c>
      <c r="B34" s="282" t="s">
        <v>424</v>
      </c>
      <c r="C34" s="125" t="s">
        <v>24</v>
      </c>
      <c r="D34" s="291">
        <v>163300</v>
      </c>
      <c r="E34" s="281">
        <v>44155</v>
      </c>
      <c r="F34" s="281">
        <v>44519</v>
      </c>
      <c r="G34" s="281">
        <v>44520</v>
      </c>
      <c r="H34" s="281">
        <v>44884</v>
      </c>
      <c r="I34" s="281">
        <v>44885</v>
      </c>
      <c r="J34" s="281">
        <v>45249</v>
      </c>
    </row>
    <row r="35" spans="1:10" ht="20.25" customHeight="1" x14ac:dyDescent="0.3">
      <c r="A35" s="244">
        <v>14</v>
      </c>
      <c r="B35" s="140" t="s">
        <v>425</v>
      </c>
      <c r="C35" s="202" t="s">
        <v>24</v>
      </c>
      <c r="D35" s="291">
        <v>60718</v>
      </c>
      <c r="E35" s="246">
        <v>44155</v>
      </c>
      <c r="F35" s="246">
        <v>44519</v>
      </c>
      <c r="G35" s="246">
        <v>44520</v>
      </c>
      <c r="H35" s="246">
        <v>44884</v>
      </c>
      <c r="I35" s="246">
        <v>44885</v>
      </c>
      <c r="J35" s="246">
        <v>45249</v>
      </c>
    </row>
    <row r="36" spans="1:10" ht="14.45" customHeight="1" x14ac:dyDescent="0.3">
      <c r="A36" s="305">
        <v>15</v>
      </c>
      <c r="B36" s="323" t="s">
        <v>426</v>
      </c>
      <c r="C36" s="202" t="s">
        <v>213</v>
      </c>
      <c r="D36" s="288">
        <v>74960.639999999999</v>
      </c>
      <c r="E36" s="326">
        <v>44155</v>
      </c>
      <c r="F36" s="307">
        <v>44519</v>
      </c>
      <c r="G36" s="307">
        <v>44520</v>
      </c>
      <c r="H36" s="307">
        <v>44884</v>
      </c>
      <c r="I36" s="307">
        <v>44885</v>
      </c>
      <c r="J36" s="307">
        <v>45249</v>
      </c>
    </row>
    <row r="37" spans="1:10" ht="14.1" customHeight="1" x14ac:dyDescent="0.3">
      <c r="A37" s="305"/>
      <c r="B37" s="325"/>
      <c r="C37" s="202" t="s">
        <v>214</v>
      </c>
      <c r="D37" s="288">
        <v>86996.479999999996</v>
      </c>
      <c r="E37" s="327"/>
      <c r="F37" s="311"/>
      <c r="G37" s="311"/>
      <c r="H37" s="311"/>
      <c r="I37" s="311"/>
      <c r="J37" s="311"/>
    </row>
    <row r="38" spans="1:10" s="242" customFormat="1" ht="15.75" customHeight="1" x14ac:dyDescent="0.3">
      <c r="A38" s="251">
        <v>16</v>
      </c>
      <c r="B38" s="245" t="s">
        <v>427</v>
      </c>
      <c r="C38" s="243" t="s">
        <v>177</v>
      </c>
      <c r="D38" s="291">
        <v>100000</v>
      </c>
      <c r="E38" s="246">
        <v>44155</v>
      </c>
      <c r="F38" s="246">
        <v>44519</v>
      </c>
      <c r="G38" s="246">
        <v>44520</v>
      </c>
      <c r="H38" s="246">
        <v>44884</v>
      </c>
      <c r="I38" s="246">
        <v>44885</v>
      </c>
      <c r="J38" s="246">
        <v>45249</v>
      </c>
    </row>
    <row r="39" spans="1:10" s="42" customFormat="1" x14ac:dyDescent="0.3">
      <c r="A39" s="337">
        <v>17</v>
      </c>
      <c r="B39" s="323" t="s">
        <v>428</v>
      </c>
      <c r="C39" s="241" t="s">
        <v>251</v>
      </c>
      <c r="D39" s="293">
        <v>187299</v>
      </c>
      <c r="E39" s="340">
        <v>44155</v>
      </c>
      <c r="F39" s="340">
        <v>44519</v>
      </c>
      <c r="G39" s="340">
        <v>44520</v>
      </c>
      <c r="H39" s="340">
        <v>44884</v>
      </c>
      <c r="I39" s="340">
        <v>44885</v>
      </c>
      <c r="J39" s="340">
        <v>45249</v>
      </c>
    </row>
    <row r="40" spans="1:10" s="42" customFormat="1" x14ac:dyDescent="0.3">
      <c r="A40" s="338"/>
      <c r="B40" s="324"/>
      <c r="C40" s="241" t="s">
        <v>252</v>
      </c>
      <c r="D40" s="294">
        <v>20710</v>
      </c>
      <c r="E40" s="341"/>
      <c r="F40" s="341"/>
      <c r="G40" s="341"/>
      <c r="H40" s="341"/>
      <c r="I40" s="341"/>
      <c r="J40" s="341"/>
    </row>
    <row r="41" spans="1:10" s="42" customFormat="1" x14ac:dyDescent="0.3">
      <c r="A41" s="338"/>
      <c r="B41" s="324"/>
      <c r="C41" s="241" t="s">
        <v>253</v>
      </c>
      <c r="D41" s="294">
        <v>19329</v>
      </c>
      <c r="E41" s="341"/>
      <c r="F41" s="341"/>
      <c r="G41" s="341"/>
      <c r="H41" s="341"/>
      <c r="I41" s="341"/>
      <c r="J41" s="341"/>
    </row>
    <row r="42" spans="1:10" s="42" customFormat="1" x14ac:dyDescent="0.3">
      <c r="A42" s="338"/>
      <c r="B42" s="324"/>
      <c r="C42" s="241" t="s">
        <v>254</v>
      </c>
      <c r="D42" s="294">
        <v>3992</v>
      </c>
      <c r="E42" s="341"/>
      <c r="F42" s="341"/>
      <c r="G42" s="341"/>
      <c r="H42" s="341"/>
      <c r="I42" s="341"/>
      <c r="J42" s="341"/>
    </row>
    <row r="43" spans="1:10" s="42" customFormat="1" x14ac:dyDescent="0.3">
      <c r="A43" s="338"/>
      <c r="B43" s="324"/>
      <c r="C43" s="241" t="s">
        <v>255</v>
      </c>
      <c r="D43" s="294">
        <v>7517</v>
      </c>
      <c r="E43" s="341"/>
      <c r="F43" s="341"/>
      <c r="G43" s="341"/>
      <c r="H43" s="341"/>
      <c r="I43" s="341"/>
      <c r="J43" s="341"/>
    </row>
    <row r="44" spans="1:10" s="42" customFormat="1" x14ac:dyDescent="0.3">
      <c r="A44" s="338"/>
      <c r="B44" s="324"/>
      <c r="C44" s="241" t="s">
        <v>256</v>
      </c>
      <c r="D44" s="294">
        <v>5751</v>
      </c>
      <c r="E44" s="341"/>
      <c r="F44" s="341"/>
      <c r="G44" s="341"/>
      <c r="H44" s="341"/>
      <c r="I44" s="341"/>
      <c r="J44" s="341"/>
    </row>
    <row r="45" spans="1:10" s="42" customFormat="1" x14ac:dyDescent="0.3">
      <c r="A45" s="338"/>
      <c r="B45" s="324"/>
      <c r="C45" s="241" t="s">
        <v>257</v>
      </c>
      <c r="D45" s="294">
        <v>3658</v>
      </c>
      <c r="E45" s="341"/>
      <c r="F45" s="341"/>
      <c r="G45" s="341"/>
      <c r="H45" s="341"/>
      <c r="I45" s="341"/>
      <c r="J45" s="341"/>
    </row>
    <row r="46" spans="1:10" s="42" customFormat="1" x14ac:dyDescent="0.3">
      <c r="A46" s="338"/>
      <c r="B46" s="324"/>
      <c r="C46" s="241" t="s">
        <v>777</v>
      </c>
      <c r="D46" s="294">
        <v>16070</v>
      </c>
      <c r="E46" s="341"/>
      <c r="F46" s="341"/>
      <c r="G46" s="341"/>
      <c r="H46" s="341"/>
      <c r="I46" s="341"/>
      <c r="J46" s="341"/>
    </row>
    <row r="47" spans="1:10" s="42" customFormat="1" x14ac:dyDescent="0.3">
      <c r="A47" s="339"/>
      <c r="B47" s="325"/>
      <c r="C47" s="241" t="s">
        <v>778</v>
      </c>
      <c r="D47" s="294">
        <v>6050</v>
      </c>
      <c r="E47" s="342"/>
      <c r="F47" s="342"/>
      <c r="G47" s="342"/>
      <c r="H47" s="342"/>
      <c r="I47" s="342"/>
      <c r="J47" s="342"/>
    </row>
    <row r="48" spans="1:10" s="242" customFormat="1" x14ac:dyDescent="0.3">
      <c r="A48" s="328">
        <v>18</v>
      </c>
      <c r="B48" s="323" t="s">
        <v>429</v>
      </c>
      <c r="C48" s="243" t="s">
        <v>277</v>
      </c>
      <c r="D48" s="289">
        <v>78000</v>
      </c>
      <c r="E48" s="307">
        <v>44155</v>
      </c>
      <c r="F48" s="307">
        <v>44519</v>
      </c>
      <c r="G48" s="307">
        <v>44520</v>
      </c>
      <c r="H48" s="307">
        <v>44884</v>
      </c>
      <c r="I48" s="307">
        <v>44885</v>
      </c>
      <c r="J48" s="307">
        <v>45249</v>
      </c>
    </row>
    <row r="49" spans="1:10" s="242" customFormat="1" ht="14.1" customHeight="1" x14ac:dyDescent="0.3">
      <c r="A49" s="329"/>
      <c r="B49" s="324"/>
      <c r="C49" s="243" t="s">
        <v>278</v>
      </c>
      <c r="D49" s="289">
        <v>180000</v>
      </c>
      <c r="E49" s="310"/>
      <c r="F49" s="310"/>
      <c r="G49" s="310"/>
      <c r="H49" s="310"/>
      <c r="I49" s="310"/>
      <c r="J49" s="310"/>
    </row>
    <row r="50" spans="1:10" s="242" customFormat="1" ht="14.1" customHeight="1" x14ac:dyDescent="0.3">
      <c r="A50" s="329"/>
      <c r="B50" s="324"/>
      <c r="C50" s="125" t="s">
        <v>356</v>
      </c>
      <c r="D50" s="289">
        <v>100000</v>
      </c>
      <c r="E50" s="310"/>
      <c r="F50" s="310"/>
      <c r="G50" s="310"/>
      <c r="H50" s="310"/>
      <c r="I50" s="310"/>
      <c r="J50" s="310"/>
    </row>
    <row r="51" spans="1:10" s="242" customFormat="1" ht="14.1" customHeight="1" x14ac:dyDescent="0.3">
      <c r="A51" s="330"/>
      <c r="B51" s="325"/>
      <c r="C51" s="125" t="s">
        <v>774</v>
      </c>
      <c r="D51" s="288">
        <v>30500</v>
      </c>
      <c r="E51" s="311"/>
      <c r="F51" s="311"/>
      <c r="G51" s="311"/>
      <c r="H51" s="311"/>
      <c r="I51" s="311"/>
      <c r="J51" s="311"/>
    </row>
    <row r="52" spans="1:10" s="242" customFormat="1" x14ac:dyDescent="0.3">
      <c r="A52" s="328">
        <v>19</v>
      </c>
      <c r="B52" s="331" t="s">
        <v>430</v>
      </c>
      <c r="C52" s="125" t="s">
        <v>356</v>
      </c>
      <c r="D52" s="291">
        <v>141188.65</v>
      </c>
      <c r="E52" s="307">
        <v>44155</v>
      </c>
      <c r="F52" s="307">
        <v>44519</v>
      </c>
      <c r="G52" s="307">
        <v>44520</v>
      </c>
      <c r="H52" s="307">
        <v>44884</v>
      </c>
      <c r="I52" s="307">
        <v>44885</v>
      </c>
      <c r="J52" s="307">
        <v>45249</v>
      </c>
    </row>
    <row r="53" spans="1:10" s="242" customFormat="1" x14ac:dyDescent="0.3">
      <c r="A53" s="329"/>
      <c r="B53" s="332"/>
      <c r="C53" s="125" t="s">
        <v>543</v>
      </c>
      <c r="D53" s="295">
        <v>125514.9</v>
      </c>
      <c r="E53" s="308"/>
      <c r="F53" s="308"/>
      <c r="G53" s="308"/>
      <c r="H53" s="308"/>
      <c r="I53" s="308"/>
      <c r="J53" s="308"/>
    </row>
    <row r="54" spans="1:10" s="242" customFormat="1" x14ac:dyDescent="0.3">
      <c r="A54" s="329"/>
      <c r="B54" s="332"/>
      <c r="C54" s="125" t="s">
        <v>544</v>
      </c>
      <c r="D54" s="295">
        <v>56536.6</v>
      </c>
      <c r="E54" s="308"/>
      <c r="F54" s="308"/>
      <c r="G54" s="308"/>
      <c r="H54" s="308"/>
      <c r="I54" s="308"/>
      <c r="J54" s="308"/>
    </row>
    <row r="55" spans="1:10" s="242" customFormat="1" x14ac:dyDescent="0.3">
      <c r="A55" s="329"/>
      <c r="B55" s="332"/>
      <c r="C55" s="125" t="s">
        <v>545</v>
      </c>
      <c r="D55" s="291">
        <v>41165</v>
      </c>
      <c r="E55" s="308"/>
      <c r="F55" s="308"/>
      <c r="G55" s="308"/>
      <c r="H55" s="308"/>
      <c r="I55" s="308"/>
      <c r="J55" s="308"/>
    </row>
    <row r="56" spans="1:10" s="242" customFormat="1" x14ac:dyDescent="0.3">
      <c r="A56" s="329"/>
      <c r="B56" s="332"/>
      <c r="C56" s="125" t="s">
        <v>546</v>
      </c>
      <c r="D56" s="291">
        <v>16788</v>
      </c>
      <c r="E56" s="308"/>
      <c r="F56" s="308"/>
      <c r="G56" s="308"/>
      <c r="H56" s="308"/>
      <c r="I56" s="308"/>
      <c r="J56" s="308"/>
    </row>
    <row r="57" spans="1:10" s="242" customFormat="1" x14ac:dyDescent="0.3">
      <c r="A57" s="330"/>
      <c r="B57" s="333"/>
      <c r="C57" s="125" t="s">
        <v>547</v>
      </c>
      <c r="D57" s="291">
        <v>10347</v>
      </c>
      <c r="E57" s="309"/>
      <c r="F57" s="309"/>
      <c r="G57" s="309"/>
      <c r="H57" s="309"/>
      <c r="I57" s="309"/>
      <c r="J57" s="309"/>
    </row>
    <row r="58" spans="1:10" x14ac:dyDescent="0.3">
      <c r="A58" s="312">
        <v>20</v>
      </c>
      <c r="B58" s="323" t="s">
        <v>431</v>
      </c>
      <c r="C58" s="202" t="s">
        <v>771</v>
      </c>
      <c r="D58" s="290">
        <v>652666</v>
      </c>
      <c r="E58" s="307">
        <v>44155</v>
      </c>
      <c r="F58" s="307">
        <v>44519</v>
      </c>
      <c r="G58" s="307">
        <v>44520</v>
      </c>
      <c r="H58" s="307">
        <v>44884</v>
      </c>
      <c r="I58" s="307">
        <v>44885</v>
      </c>
      <c r="J58" s="307">
        <v>45249</v>
      </c>
    </row>
    <row r="59" spans="1:10" x14ac:dyDescent="0.3">
      <c r="A59" s="316"/>
      <c r="B59" s="324"/>
      <c r="C59" s="202" t="s">
        <v>319</v>
      </c>
      <c r="D59" s="290">
        <v>251591</v>
      </c>
      <c r="E59" s="308"/>
      <c r="F59" s="308"/>
      <c r="G59" s="308"/>
      <c r="H59" s="308"/>
      <c r="I59" s="308"/>
      <c r="J59" s="308"/>
    </row>
    <row r="60" spans="1:10" ht="33" x14ac:dyDescent="0.3">
      <c r="A60" s="316"/>
      <c r="B60" s="324"/>
      <c r="C60" s="202" t="s">
        <v>396</v>
      </c>
      <c r="D60" s="290">
        <v>102857</v>
      </c>
      <c r="E60" s="308"/>
      <c r="F60" s="308"/>
      <c r="G60" s="308"/>
      <c r="H60" s="308"/>
      <c r="I60" s="308"/>
      <c r="J60" s="308"/>
    </row>
    <row r="61" spans="1:10" x14ac:dyDescent="0.3">
      <c r="A61" s="316"/>
      <c r="B61" s="324"/>
      <c r="C61" s="125" t="s">
        <v>356</v>
      </c>
      <c r="D61" s="290">
        <v>263684</v>
      </c>
      <c r="E61" s="308"/>
      <c r="F61" s="308"/>
      <c r="G61" s="308"/>
      <c r="H61" s="308"/>
      <c r="I61" s="308"/>
      <c r="J61" s="308"/>
    </row>
    <row r="62" spans="1:10" x14ac:dyDescent="0.3">
      <c r="A62" s="316"/>
      <c r="B62" s="324"/>
      <c r="C62" s="125" t="s">
        <v>769</v>
      </c>
      <c r="D62" s="290">
        <v>16596</v>
      </c>
      <c r="E62" s="308"/>
      <c r="F62" s="308"/>
      <c r="G62" s="308"/>
      <c r="H62" s="308"/>
      <c r="I62" s="308"/>
      <c r="J62" s="308"/>
    </row>
    <row r="63" spans="1:10" x14ac:dyDescent="0.3">
      <c r="A63" s="316"/>
      <c r="B63" s="324"/>
      <c r="C63" s="125" t="s">
        <v>770</v>
      </c>
      <c r="D63" s="290">
        <v>3028</v>
      </c>
      <c r="E63" s="308"/>
      <c r="F63" s="308"/>
      <c r="G63" s="308"/>
      <c r="H63" s="308"/>
      <c r="I63" s="308"/>
      <c r="J63" s="308"/>
    </row>
    <row r="64" spans="1:10" x14ac:dyDescent="0.3">
      <c r="A64" s="244">
        <v>21</v>
      </c>
      <c r="B64" s="250" t="s">
        <v>432</v>
      </c>
      <c r="C64" s="202" t="s">
        <v>24</v>
      </c>
      <c r="D64" s="286">
        <v>68805</v>
      </c>
      <c r="E64" s="246">
        <v>44155</v>
      </c>
      <c r="F64" s="246">
        <v>44519</v>
      </c>
      <c r="G64" s="246">
        <v>44520</v>
      </c>
      <c r="H64" s="246">
        <v>44884</v>
      </c>
      <c r="I64" s="246">
        <v>44885</v>
      </c>
      <c r="J64" s="246">
        <v>45249</v>
      </c>
    </row>
    <row r="65" spans="1:10" x14ac:dyDescent="0.3">
      <c r="A65" s="312">
        <v>22</v>
      </c>
      <c r="B65" s="323" t="s">
        <v>433</v>
      </c>
      <c r="C65" s="125" t="s">
        <v>177</v>
      </c>
      <c r="D65" s="288">
        <v>256964.56</v>
      </c>
      <c r="E65" s="307">
        <v>44155</v>
      </c>
      <c r="F65" s="307">
        <v>44519</v>
      </c>
      <c r="G65" s="307">
        <v>44520</v>
      </c>
      <c r="H65" s="307">
        <v>44884</v>
      </c>
      <c r="I65" s="307">
        <v>44885</v>
      </c>
      <c r="J65" s="307">
        <v>45249</v>
      </c>
    </row>
    <row r="66" spans="1:10" x14ac:dyDescent="0.3">
      <c r="A66" s="316"/>
      <c r="B66" s="335"/>
      <c r="C66" s="125" t="s">
        <v>390</v>
      </c>
      <c r="D66" s="288">
        <v>59461.03</v>
      </c>
      <c r="E66" s="308"/>
      <c r="F66" s="308"/>
      <c r="G66" s="308"/>
      <c r="H66" s="308"/>
      <c r="I66" s="308"/>
      <c r="J66" s="308"/>
    </row>
    <row r="67" spans="1:10" x14ac:dyDescent="0.3">
      <c r="A67" s="316"/>
      <c r="B67" s="335"/>
      <c r="C67" s="125" t="s">
        <v>392</v>
      </c>
      <c r="D67" s="288">
        <v>59461.03</v>
      </c>
      <c r="E67" s="308"/>
      <c r="F67" s="308"/>
      <c r="G67" s="308"/>
      <c r="H67" s="308"/>
      <c r="I67" s="308"/>
      <c r="J67" s="308"/>
    </row>
    <row r="68" spans="1:10" x14ac:dyDescent="0.3">
      <c r="A68" s="316"/>
      <c r="B68" s="335"/>
      <c r="C68" s="125" t="s">
        <v>389</v>
      </c>
      <c r="D68" s="320">
        <v>14965.21</v>
      </c>
      <c r="E68" s="308"/>
      <c r="F68" s="308"/>
      <c r="G68" s="308"/>
      <c r="H68" s="308"/>
      <c r="I68" s="308"/>
      <c r="J68" s="308"/>
    </row>
    <row r="69" spans="1:10" x14ac:dyDescent="0.3">
      <c r="A69" s="316"/>
      <c r="B69" s="335"/>
      <c r="C69" s="125" t="s">
        <v>355</v>
      </c>
      <c r="D69" s="321"/>
      <c r="E69" s="308"/>
      <c r="F69" s="308"/>
      <c r="G69" s="308"/>
      <c r="H69" s="308"/>
      <c r="I69" s="308"/>
      <c r="J69" s="308"/>
    </row>
    <row r="70" spans="1:10" x14ac:dyDescent="0.3">
      <c r="A70" s="316"/>
      <c r="B70" s="335"/>
      <c r="C70" s="125" t="s">
        <v>388</v>
      </c>
      <c r="D70" s="321"/>
      <c r="E70" s="308"/>
      <c r="F70" s="308"/>
      <c r="G70" s="308"/>
      <c r="H70" s="308"/>
      <c r="I70" s="308"/>
      <c r="J70" s="308"/>
    </row>
    <row r="71" spans="1:10" ht="30.75" customHeight="1" x14ac:dyDescent="0.3">
      <c r="A71" s="316"/>
      <c r="B71" s="335"/>
      <c r="C71" s="297" t="s">
        <v>393</v>
      </c>
      <c r="D71" s="321"/>
      <c r="E71" s="308"/>
      <c r="F71" s="308"/>
      <c r="G71" s="308"/>
      <c r="H71" s="308"/>
      <c r="I71" s="308"/>
      <c r="J71" s="308"/>
    </row>
    <row r="72" spans="1:10" ht="33" customHeight="1" x14ac:dyDescent="0.3">
      <c r="A72" s="316"/>
      <c r="B72" s="335"/>
      <c r="C72" s="297" t="s">
        <v>394</v>
      </c>
      <c r="D72" s="322"/>
      <c r="E72" s="308"/>
      <c r="F72" s="308"/>
      <c r="G72" s="308"/>
      <c r="H72" s="308"/>
      <c r="I72" s="308"/>
      <c r="J72" s="308"/>
    </row>
    <row r="73" spans="1:10" ht="30" customHeight="1" x14ac:dyDescent="0.3">
      <c r="A73" s="316"/>
      <c r="B73" s="335"/>
      <c r="C73" s="297" t="s">
        <v>395</v>
      </c>
      <c r="D73" s="295">
        <v>14965.21</v>
      </c>
      <c r="E73" s="308"/>
      <c r="F73" s="308"/>
      <c r="G73" s="308"/>
      <c r="H73" s="308"/>
      <c r="I73" s="308"/>
      <c r="J73" s="308"/>
    </row>
    <row r="74" spans="1:10" x14ac:dyDescent="0.3">
      <c r="A74" s="313"/>
      <c r="B74" s="336"/>
      <c r="C74" s="125" t="s">
        <v>356</v>
      </c>
      <c r="D74" s="295">
        <v>1635174.76</v>
      </c>
      <c r="E74" s="309"/>
      <c r="F74" s="309"/>
      <c r="G74" s="309"/>
      <c r="H74" s="309"/>
      <c r="I74" s="309"/>
      <c r="J74" s="309"/>
    </row>
    <row r="75" spans="1:10" s="235" customFormat="1" x14ac:dyDescent="0.3">
      <c r="A75" s="252">
        <v>23</v>
      </c>
      <c r="B75" s="245" t="s">
        <v>434</v>
      </c>
      <c r="C75" s="202" t="s">
        <v>368</v>
      </c>
      <c r="D75" s="286">
        <v>66449</v>
      </c>
      <c r="E75" s="246">
        <v>44155</v>
      </c>
      <c r="F75" s="246">
        <v>44519</v>
      </c>
      <c r="G75" s="246">
        <v>44520</v>
      </c>
      <c r="H75" s="246">
        <v>44884</v>
      </c>
      <c r="I75" s="246">
        <v>44885</v>
      </c>
      <c r="J75" s="246">
        <v>45249</v>
      </c>
    </row>
    <row r="76" spans="1:10" ht="33" customHeight="1" x14ac:dyDescent="0.3">
      <c r="A76" s="125">
        <v>24</v>
      </c>
      <c r="B76" s="334" t="s">
        <v>384</v>
      </c>
      <c r="C76" s="253" t="s">
        <v>780</v>
      </c>
      <c r="D76" s="296">
        <v>7500</v>
      </c>
      <c r="E76" s="307">
        <v>44155</v>
      </c>
      <c r="F76" s="307">
        <v>44519</v>
      </c>
      <c r="G76" s="307">
        <v>44520</v>
      </c>
      <c r="H76" s="307">
        <v>44884</v>
      </c>
      <c r="I76" s="307">
        <v>44885</v>
      </c>
      <c r="J76" s="307">
        <v>45249</v>
      </c>
    </row>
    <row r="77" spans="1:10" x14ac:dyDescent="0.3">
      <c r="A77" s="125"/>
      <c r="B77" s="334"/>
      <c r="C77" s="125" t="s">
        <v>781</v>
      </c>
      <c r="D77" s="288">
        <v>1400</v>
      </c>
      <c r="E77" s="310"/>
      <c r="F77" s="310"/>
      <c r="G77" s="310"/>
      <c r="H77" s="310"/>
      <c r="I77" s="310"/>
      <c r="J77" s="310"/>
    </row>
    <row r="78" spans="1:10" x14ac:dyDescent="0.3">
      <c r="A78" s="125"/>
      <c r="B78" s="334"/>
      <c r="C78" s="125" t="s">
        <v>782</v>
      </c>
      <c r="D78" s="288">
        <v>12000</v>
      </c>
      <c r="E78" s="310"/>
      <c r="F78" s="310"/>
      <c r="G78" s="310"/>
      <c r="H78" s="310"/>
      <c r="I78" s="310"/>
      <c r="J78" s="310"/>
    </row>
    <row r="79" spans="1:10" x14ac:dyDescent="0.3">
      <c r="A79" s="125"/>
      <c r="B79" s="334"/>
      <c r="C79" s="125" t="s">
        <v>783</v>
      </c>
      <c r="D79" s="288">
        <v>80000</v>
      </c>
      <c r="E79" s="311"/>
      <c r="F79" s="311"/>
      <c r="G79" s="311"/>
      <c r="H79" s="311"/>
      <c r="I79" s="311"/>
      <c r="J79" s="311"/>
    </row>
    <row r="80" spans="1:10" x14ac:dyDescent="0.3">
      <c r="C80" s="254" t="s">
        <v>386</v>
      </c>
      <c r="D80" s="181">
        <f>SUM(D6:D79)</f>
        <v>13914800.980000002</v>
      </c>
      <c r="E80" s="125"/>
      <c r="F80" s="125"/>
      <c r="G80" s="125"/>
      <c r="H80" s="125"/>
      <c r="I80" s="125"/>
      <c r="J80" s="125"/>
    </row>
    <row r="81" spans="3:4" x14ac:dyDescent="0.3">
      <c r="C81" s="255"/>
      <c r="D81" s="214"/>
    </row>
    <row r="82" spans="3:4" x14ac:dyDescent="0.3">
      <c r="C82" s="255"/>
      <c r="D82" s="215"/>
    </row>
  </sheetData>
  <mergeCells count="133">
    <mergeCell ref="E76:E79"/>
    <mergeCell ref="F76:F79"/>
    <mergeCell ref="G76:G79"/>
    <mergeCell ref="H76:H79"/>
    <mergeCell ref="G36:G37"/>
    <mergeCell ref="H36:H37"/>
    <mergeCell ref="I36:I37"/>
    <mergeCell ref="J36:J37"/>
    <mergeCell ref="I76:I79"/>
    <mergeCell ref="J76:J79"/>
    <mergeCell ref="F39:F47"/>
    <mergeCell ref="E39:E47"/>
    <mergeCell ref="G39:G47"/>
    <mergeCell ref="H39:H47"/>
    <mergeCell ref="I39:I47"/>
    <mergeCell ref="J39:J47"/>
    <mergeCell ref="E48:E51"/>
    <mergeCell ref="F48:F51"/>
    <mergeCell ref="G48:G51"/>
    <mergeCell ref="H48:H51"/>
    <mergeCell ref="I48:I51"/>
    <mergeCell ref="J48:J51"/>
    <mergeCell ref="E65:E74"/>
    <mergeCell ref="F65:F74"/>
    <mergeCell ref="G65:G74"/>
    <mergeCell ref="H65:H74"/>
    <mergeCell ref="I65:I74"/>
    <mergeCell ref="J65:J74"/>
    <mergeCell ref="I25:I26"/>
    <mergeCell ref="J25:J26"/>
    <mergeCell ref="E27:E28"/>
    <mergeCell ref="F27:F28"/>
    <mergeCell ref="G27:G28"/>
    <mergeCell ref="H27:H28"/>
    <mergeCell ref="I27:I28"/>
    <mergeCell ref="J27:J28"/>
    <mergeCell ref="I29:I33"/>
    <mergeCell ref="J29:J33"/>
    <mergeCell ref="E29:E33"/>
    <mergeCell ref="F29:F33"/>
    <mergeCell ref="G29:G33"/>
    <mergeCell ref="G58:G63"/>
    <mergeCell ref="H58:H63"/>
    <mergeCell ref="I58:I63"/>
    <mergeCell ref="J58:J63"/>
    <mergeCell ref="E52:E57"/>
    <mergeCell ref="F52:F57"/>
    <mergeCell ref="G52:G57"/>
    <mergeCell ref="J19:J20"/>
    <mergeCell ref="E22:E24"/>
    <mergeCell ref="F22:F24"/>
    <mergeCell ref="G22:G24"/>
    <mergeCell ref="H22:H24"/>
    <mergeCell ref="I22:I24"/>
    <mergeCell ref="J22:J24"/>
    <mergeCell ref="E15:E16"/>
    <mergeCell ref="F15:F16"/>
    <mergeCell ref="H15:H16"/>
    <mergeCell ref="G15:G16"/>
    <mergeCell ref="I15:I16"/>
    <mergeCell ref="H52:H57"/>
    <mergeCell ref="I52:I57"/>
    <mergeCell ref="J52:J57"/>
    <mergeCell ref="I4:J4"/>
    <mergeCell ref="I6:I8"/>
    <mergeCell ref="J6:J8"/>
    <mergeCell ref="I9:I11"/>
    <mergeCell ref="J9:J11"/>
    <mergeCell ref="I12:I14"/>
    <mergeCell ref="J12:J14"/>
    <mergeCell ref="G4:H4"/>
    <mergeCell ref="G6:G8"/>
    <mergeCell ref="H6:H8"/>
    <mergeCell ref="G9:G11"/>
    <mergeCell ref="H9:H11"/>
    <mergeCell ref="G12:G14"/>
    <mergeCell ref="H12:H14"/>
    <mergeCell ref="H29:H33"/>
    <mergeCell ref="G25:G26"/>
    <mergeCell ref="H25:H26"/>
    <mergeCell ref="J15:J16"/>
    <mergeCell ref="G19:G20"/>
    <mergeCell ref="H19:H20"/>
    <mergeCell ref="I19:I20"/>
    <mergeCell ref="B76:B79"/>
    <mergeCell ref="A58:A63"/>
    <mergeCell ref="A29:A33"/>
    <mergeCell ref="B19:B20"/>
    <mergeCell ref="B58:B63"/>
    <mergeCell ref="A48:A51"/>
    <mergeCell ref="B25:B26"/>
    <mergeCell ref="A25:A26"/>
    <mergeCell ref="B27:B28"/>
    <mergeCell ref="A65:A74"/>
    <mergeCell ref="B65:B74"/>
    <mergeCell ref="B48:B51"/>
    <mergeCell ref="A36:A37"/>
    <mergeCell ref="A22:A24"/>
    <mergeCell ref="A39:A47"/>
    <mergeCell ref="B39:B47"/>
    <mergeCell ref="D68:D72"/>
    <mergeCell ref="F12:F14"/>
    <mergeCell ref="A12:A14"/>
    <mergeCell ref="B12:B14"/>
    <mergeCell ref="A19:A20"/>
    <mergeCell ref="B22:B24"/>
    <mergeCell ref="B36:B37"/>
    <mergeCell ref="B29:B33"/>
    <mergeCell ref="A27:A28"/>
    <mergeCell ref="E25:E26"/>
    <mergeCell ref="A52:A57"/>
    <mergeCell ref="B52:B57"/>
    <mergeCell ref="E58:E63"/>
    <mergeCell ref="F58:F63"/>
    <mergeCell ref="F25:F26"/>
    <mergeCell ref="E36:E37"/>
    <mergeCell ref="F36:F37"/>
    <mergeCell ref="E19:E20"/>
    <mergeCell ref="F19:F20"/>
    <mergeCell ref="E1:J1"/>
    <mergeCell ref="E4:F4"/>
    <mergeCell ref="E9:E11"/>
    <mergeCell ref="F9:F11"/>
    <mergeCell ref="E6:E8"/>
    <mergeCell ref="F6:F8"/>
    <mergeCell ref="E12:E14"/>
    <mergeCell ref="A15:A16"/>
    <mergeCell ref="B6:B8"/>
    <mergeCell ref="A6:A8"/>
    <mergeCell ref="B9:B11"/>
    <mergeCell ref="A9:A11"/>
    <mergeCell ref="A2:J2"/>
    <mergeCell ref="B15:B16"/>
  </mergeCells>
  <printOptions horizontalCentered="1"/>
  <pageMargins left="0.15748031496062992" right="0.15748031496062992" top="0.31496062992125984" bottom="0.27559055118110237" header="0.31496062992125984" footer="0.31496062992125984"/>
  <pageSetup paperSize="9" scale="77" orientation="landscape" r:id="rId1"/>
  <headerFooter>
    <oddFooter>&amp;C&amp;A&amp;Rстр.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topLeftCell="A43" zoomScale="80" zoomScaleNormal="80" workbookViewId="0">
      <selection activeCell="F9" sqref="F9"/>
    </sheetView>
  </sheetViews>
  <sheetFormatPr defaultRowHeight="16.5" x14ac:dyDescent="0.3"/>
  <cols>
    <col min="1" max="1" width="3" style="142" customWidth="1"/>
    <col min="2" max="2" width="5.5703125" style="142" customWidth="1"/>
    <col min="3" max="3" width="17.140625" style="142" customWidth="1"/>
    <col min="4" max="4" width="13" style="142" customWidth="1"/>
    <col min="5" max="5" width="9.140625" style="142"/>
    <col min="6" max="6" width="10.5703125" style="142" customWidth="1"/>
    <col min="7" max="7" width="15.7109375" style="142" customWidth="1"/>
    <col min="8" max="8" width="7.42578125" style="142" customWidth="1"/>
    <col min="9" max="9" width="19.5703125" style="142" customWidth="1"/>
    <col min="10" max="10" width="7.85546875" style="142" customWidth="1"/>
    <col min="11" max="11" width="6.140625" style="146" customWidth="1"/>
    <col min="12" max="12" width="6.28515625" style="146" customWidth="1"/>
    <col min="13" max="13" width="7.28515625" style="142" customWidth="1"/>
    <col min="14" max="14" width="9.42578125" style="142" customWidth="1"/>
    <col min="15" max="15" width="17.140625" style="147" customWidth="1"/>
    <col min="16" max="17" width="9.85546875" style="142" customWidth="1"/>
    <col min="18" max="18" width="10.7109375" style="142" customWidth="1"/>
    <col min="19" max="19" width="11.28515625" style="142" customWidth="1"/>
    <col min="20" max="20" width="10.7109375" style="142" customWidth="1"/>
    <col min="21" max="21" width="11.28515625" style="142" customWidth="1"/>
    <col min="22" max="242" width="9.140625" style="142"/>
    <col min="243" max="243" width="3" style="142" customWidth="1"/>
    <col min="244" max="244" width="5.5703125" style="142" customWidth="1"/>
    <col min="245" max="245" width="17.140625" style="142" customWidth="1"/>
    <col min="246" max="246" width="13" style="142" customWidth="1"/>
    <col min="247" max="247" width="9.140625" style="142"/>
    <col min="248" max="248" width="12.85546875" style="142" customWidth="1"/>
    <col min="249" max="249" width="17.42578125" style="142" customWidth="1"/>
    <col min="250" max="250" width="7.42578125" style="142" customWidth="1"/>
    <col min="251" max="251" width="20.7109375" style="142" customWidth="1"/>
    <col min="252" max="252" width="7.85546875" style="142" customWidth="1"/>
    <col min="253" max="253" width="6.140625" style="142" customWidth="1"/>
    <col min="254" max="254" width="6.28515625" style="142" customWidth="1"/>
    <col min="255" max="255" width="7.28515625" style="142" customWidth="1"/>
    <col min="256" max="256" width="9.42578125" style="142" customWidth="1"/>
    <col min="257" max="257" width="21" style="142" customWidth="1"/>
    <col min="258" max="258" width="17.5703125" style="142" customWidth="1"/>
    <col min="259" max="259" width="9.140625" style="142"/>
    <col min="260" max="261" width="9.85546875" style="142" customWidth="1"/>
    <col min="262" max="262" width="16.28515625" style="142" customWidth="1"/>
    <col min="263" max="263" width="12.140625" style="142" bestFit="1" customWidth="1"/>
    <col min="264" max="264" width="16.28515625" style="142" customWidth="1"/>
    <col min="265" max="266" width="9.85546875" style="142" customWidth="1"/>
    <col min="267" max="267" width="16.140625" style="142" customWidth="1"/>
    <col min="268" max="268" width="13.42578125" style="142" customWidth="1"/>
    <col min="269" max="269" width="16.28515625" style="142" customWidth="1"/>
    <col min="270" max="270" width="10.7109375" style="142" customWidth="1"/>
    <col min="271" max="271" width="11.28515625" style="142" customWidth="1"/>
    <col min="272" max="272" width="16.7109375" style="142" customWidth="1"/>
    <col min="273" max="273" width="13.42578125" style="142" customWidth="1"/>
    <col min="274" max="274" width="16" style="142" customWidth="1"/>
    <col min="275" max="275" width="23.85546875" style="142" customWidth="1"/>
    <col min="276" max="498" width="9.140625" style="142"/>
    <col min="499" max="499" width="3" style="142" customWidth="1"/>
    <col min="500" max="500" width="5.5703125" style="142" customWidth="1"/>
    <col min="501" max="501" width="17.140625" style="142" customWidth="1"/>
    <col min="502" max="502" width="13" style="142" customWidth="1"/>
    <col min="503" max="503" width="9.140625" style="142"/>
    <col min="504" max="504" width="12.85546875" style="142" customWidth="1"/>
    <col min="505" max="505" width="17.42578125" style="142" customWidth="1"/>
    <col min="506" max="506" width="7.42578125" style="142" customWidth="1"/>
    <col min="507" max="507" width="20.7109375" style="142" customWidth="1"/>
    <col min="508" max="508" width="7.85546875" style="142" customWidth="1"/>
    <col min="509" max="509" width="6.140625" style="142" customWidth="1"/>
    <col min="510" max="510" width="6.28515625" style="142" customWidth="1"/>
    <col min="511" max="511" width="7.28515625" style="142" customWidth="1"/>
    <col min="512" max="512" width="9.42578125" style="142" customWidth="1"/>
    <col min="513" max="513" width="21" style="142" customWidth="1"/>
    <col min="514" max="514" width="17.5703125" style="142" customWidth="1"/>
    <col min="515" max="515" width="9.140625" style="142"/>
    <col min="516" max="517" width="9.85546875" style="142" customWidth="1"/>
    <col min="518" max="518" width="16.28515625" style="142" customWidth="1"/>
    <col min="519" max="519" width="12.140625" style="142" bestFit="1" customWidth="1"/>
    <col min="520" max="520" width="16.28515625" style="142" customWidth="1"/>
    <col min="521" max="522" width="9.85546875" style="142" customWidth="1"/>
    <col min="523" max="523" width="16.140625" style="142" customWidth="1"/>
    <col min="524" max="524" width="13.42578125" style="142" customWidth="1"/>
    <col min="525" max="525" width="16.28515625" style="142" customWidth="1"/>
    <col min="526" max="526" width="10.7109375" style="142" customWidth="1"/>
    <col min="527" max="527" width="11.28515625" style="142" customWidth="1"/>
    <col min="528" max="528" width="16.7109375" style="142" customWidth="1"/>
    <col min="529" max="529" width="13.42578125" style="142" customWidth="1"/>
    <col min="530" max="530" width="16" style="142" customWidth="1"/>
    <col min="531" max="531" width="23.85546875" style="142" customWidth="1"/>
    <col min="532" max="754" width="9.140625" style="142"/>
    <col min="755" max="755" width="3" style="142" customWidth="1"/>
    <col min="756" max="756" width="5.5703125" style="142" customWidth="1"/>
    <col min="757" max="757" width="17.140625" style="142" customWidth="1"/>
    <col min="758" max="758" width="13" style="142" customWidth="1"/>
    <col min="759" max="759" width="9.140625" style="142"/>
    <col min="760" max="760" width="12.85546875" style="142" customWidth="1"/>
    <col min="761" max="761" width="17.42578125" style="142" customWidth="1"/>
    <col min="762" max="762" width="7.42578125" style="142" customWidth="1"/>
    <col min="763" max="763" width="20.7109375" style="142" customWidth="1"/>
    <col min="764" max="764" width="7.85546875" style="142" customWidth="1"/>
    <col min="765" max="765" width="6.140625" style="142" customWidth="1"/>
    <col min="766" max="766" width="6.28515625" style="142" customWidth="1"/>
    <col min="767" max="767" width="7.28515625" style="142" customWidth="1"/>
    <col min="768" max="768" width="9.42578125" style="142" customWidth="1"/>
    <col min="769" max="769" width="21" style="142" customWidth="1"/>
    <col min="770" max="770" width="17.5703125" style="142" customWidth="1"/>
    <col min="771" max="771" width="9.140625" style="142"/>
    <col min="772" max="773" width="9.85546875" style="142" customWidth="1"/>
    <col min="774" max="774" width="16.28515625" style="142" customWidth="1"/>
    <col min="775" max="775" width="12.140625" style="142" bestFit="1" customWidth="1"/>
    <col min="776" max="776" width="16.28515625" style="142" customWidth="1"/>
    <col min="777" max="778" width="9.85546875" style="142" customWidth="1"/>
    <col min="779" max="779" width="16.140625" style="142" customWidth="1"/>
    <col min="780" max="780" width="13.42578125" style="142" customWidth="1"/>
    <col min="781" max="781" width="16.28515625" style="142" customWidth="1"/>
    <col min="782" max="782" width="10.7109375" style="142" customWidth="1"/>
    <col min="783" max="783" width="11.28515625" style="142" customWidth="1"/>
    <col min="784" max="784" width="16.7109375" style="142" customWidth="1"/>
    <col min="785" max="785" width="13.42578125" style="142" customWidth="1"/>
    <col min="786" max="786" width="16" style="142" customWidth="1"/>
    <col min="787" max="787" width="23.85546875" style="142" customWidth="1"/>
    <col min="788" max="1010" width="9.140625" style="142"/>
    <col min="1011" max="1011" width="3" style="142" customWidth="1"/>
    <col min="1012" max="1012" width="5.5703125" style="142" customWidth="1"/>
    <col min="1013" max="1013" width="17.140625" style="142" customWidth="1"/>
    <col min="1014" max="1014" width="13" style="142" customWidth="1"/>
    <col min="1015" max="1015" width="9.140625" style="142"/>
    <col min="1016" max="1016" width="12.85546875" style="142" customWidth="1"/>
    <col min="1017" max="1017" width="17.42578125" style="142" customWidth="1"/>
    <col min="1018" max="1018" width="7.42578125" style="142" customWidth="1"/>
    <col min="1019" max="1019" width="20.7109375" style="142" customWidth="1"/>
    <col min="1020" max="1020" width="7.85546875" style="142" customWidth="1"/>
    <col min="1021" max="1021" width="6.140625" style="142" customWidth="1"/>
    <col min="1022" max="1022" width="6.28515625" style="142" customWidth="1"/>
    <col min="1023" max="1023" width="7.28515625" style="142" customWidth="1"/>
    <col min="1024" max="1024" width="9.42578125" style="142" customWidth="1"/>
    <col min="1025" max="1025" width="21" style="142" customWidth="1"/>
    <col min="1026" max="1026" width="17.5703125" style="142" customWidth="1"/>
    <col min="1027" max="1027" width="9.140625" style="142"/>
    <col min="1028" max="1029" width="9.85546875" style="142" customWidth="1"/>
    <col min="1030" max="1030" width="16.28515625" style="142" customWidth="1"/>
    <col min="1031" max="1031" width="12.140625" style="142" bestFit="1" customWidth="1"/>
    <col min="1032" max="1032" width="16.28515625" style="142" customWidth="1"/>
    <col min="1033" max="1034" width="9.85546875" style="142" customWidth="1"/>
    <col min="1035" max="1035" width="16.140625" style="142" customWidth="1"/>
    <col min="1036" max="1036" width="13.42578125" style="142" customWidth="1"/>
    <col min="1037" max="1037" width="16.28515625" style="142" customWidth="1"/>
    <col min="1038" max="1038" width="10.7109375" style="142" customWidth="1"/>
    <col min="1039" max="1039" width="11.28515625" style="142" customWidth="1"/>
    <col min="1040" max="1040" width="16.7109375" style="142" customWidth="1"/>
    <col min="1041" max="1041" width="13.42578125" style="142" customWidth="1"/>
    <col min="1042" max="1042" width="16" style="142" customWidth="1"/>
    <col min="1043" max="1043" width="23.85546875" style="142" customWidth="1"/>
    <col min="1044" max="1266" width="9.140625" style="142"/>
    <col min="1267" max="1267" width="3" style="142" customWidth="1"/>
    <col min="1268" max="1268" width="5.5703125" style="142" customWidth="1"/>
    <col min="1269" max="1269" width="17.140625" style="142" customWidth="1"/>
    <col min="1270" max="1270" width="13" style="142" customWidth="1"/>
    <col min="1271" max="1271" width="9.140625" style="142"/>
    <col min="1272" max="1272" width="12.85546875" style="142" customWidth="1"/>
    <col min="1273" max="1273" width="17.42578125" style="142" customWidth="1"/>
    <col min="1274" max="1274" width="7.42578125" style="142" customWidth="1"/>
    <col min="1275" max="1275" width="20.7109375" style="142" customWidth="1"/>
    <col min="1276" max="1276" width="7.85546875" style="142" customWidth="1"/>
    <col min="1277" max="1277" width="6.140625" style="142" customWidth="1"/>
    <col min="1278" max="1278" width="6.28515625" style="142" customWidth="1"/>
    <col min="1279" max="1279" width="7.28515625" style="142" customWidth="1"/>
    <col min="1280" max="1280" width="9.42578125" style="142" customWidth="1"/>
    <col min="1281" max="1281" width="21" style="142" customWidth="1"/>
    <col min="1282" max="1282" width="17.5703125" style="142" customWidth="1"/>
    <col min="1283" max="1283" width="9.140625" style="142"/>
    <col min="1284" max="1285" width="9.85546875" style="142" customWidth="1"/>
    <col min="1286" max="1286" width="16.28515625" style="142" customWidth="1"/>
    <col min="1287" max="1287" width="12.140625" style="142" bestFit="1" customWidth="1"/>
    <col min="1288" max="1288" width="16.28515625" style="142" customWidth="1"/>
    <col min="1289" max="1290" width="9.85546875" style="142" customWidth="1"/>
    <col min="1291" max="1291" width="16.140625" style="142" customWidth="1"/>
    <col min="1292" max="1292" width="13.42578125" style="142" customWidth="1"/>
    <col min="1293" max="1293" width="16.28515625" style="142" customWidth="1"/>
    <col min="1294" max="1294" width="10.7109375" style="142" customWidth="1"/>
    <col min="1295" max="1295" width="11.28515625" style="142" customWidth="1"/>
    <col min="1296" max="1296" width="16.7109375" style="142" customWidth="1"/>
    <col min="1297" max="1297" width="13.42578125" style="142" customWidth="1"/>
    <col min="1298" max="1298" width="16" style="142" customWidth="1"/>
    <col min="1299" max="1299" width="23.85546875" style="142" customWidth="1"/>
    <col min="1300" max="1522" width="9.140625" style="142"/>
    <col min="1523" max="1523" width="3" style="142" customWidth="1"/>
    <col min="1524" max="1524" width="5.5703125" style="142" customWidth="1"/>
    <col min="1525" max="1525" width="17.140625" style="142" customWidth="1"/>
    <col min="1526" max="1526" width="13" style="142" customWidth="1"/>
    <col min="1527" max="1527" width="9.140625" style="142"/>
    <col min="1528" max="1528" width="12.85546875" style="142" customWidth="1"/>
    <col min="1529" max="1529" width="17.42578125" style="142" customWidth="1"/>
    <col min="1530" max="1530" width="7.42578125" style="142" customWidth="1"/>
    <col min="1531" max="1531" width="20.7109375" style="142" customWidth="1"/>
    <col min="1532" max="1532" width="7.85546875" style="142" customWidth="1"/>
    <col min="1533" max="1533" width="6.140625" style="142" customWidth="1"/>
    <col min="1534" max="1534" width="6.28515625" style="142" customWidth="1"/>
    <col min="1535" max="1535" width="7.28515625" style="142" customWidth="1"/>
    <col min="1536" max="1536" width="9.42578125" style="142" customWidth="1"/>
    <col min="1537" max="1537" width="21" style="142" customWidth="1"/>
    <col min="1538" max="1538" width="17.5703125" style="142" customWidth="1"/>
    <col min="1539" max="1539" width="9.140625" style="142"/>
    <col min="1540" max="1541" width="9.85546875" style="142" customWidth="1"/>
    <col min="1542" max="1542" width="16.28515625" style="142" customWidth="1"/>
    <col min="1543" max="1543" width="12.140625" style="142" bestFit="1" customWidth="1"/>
    <col min="1544" max="1544" width="16.28515625" style="142" customWidth="1"/>
    <col min="1545" max="1546" width="9.85546875" style="142" customWidth="1"/>
    <col min="1547" max="1547" width="16.140625" style="142" customWidth="1"/>
    <col min="1548" max="1548" width="13.42578125" style="142" customWidth="1"/>
    <col min="1549" max="1549" width="16.28515625" style="142" customWidth="1"/>
    <col min="1550" max="1550" width="10.7109375" style="142" customWidth="1"/>
    <col min="1551" max="1551" width="11.28515625" style="142" customWidth="1"/>
    <col min="1552" max="1552" width="16.7109375" style="142" customWidth="1"/>
    <col min="1553" max="1553" width="13.42578125" style="142" customWidth="1"/>
    <col min="1554" max="1554" width="16" style="142" customWidth="1"/>
    <col min="1555" max="1555" width="23.85546875" style="142" customWidth="1"/>
    <col min="1556" max="1778" width="9.140625" style="142"/>
    <col min="1779" max="1779" width="3" style="142" customWidth="1"/>
    <col min="1780" max="1780" width="5.5703125" style="142" customWidth="1"/>
    <col min="1781" max="1781" width="17.140625" style="142" customWidth="1"/>
    <col min="1782" max="1782" width="13" style="142" customWidth="1"/>
    <col min="1783" max="1783" width="9.140625" style="142"/>
    <col min="1784" max="1784" width="12.85546875" style="142" customWidth="1"/>
    <col min="1785" max="1785" width="17.42578125" style="142" customWidth="1"/>
    <col min="1786" max="1786" width="7.42578125" style="142" customWidth="1"/>
    <col min="1787" max="1787" width="20.7109375" style="142" customWidth="1"/>
    <col min="1788" max="1788" width="7.85546875" style="142" customWidth="1"/>
    <col min="1789" max="1789" width="6.140625" style="142" customWidth="1"/>
    <col min="1790" max="1790" width="6.28515625" style="142" customWidth="1"/>
    <col min="1791" max="1791" width="7.28515625" style="142" customWidth="1"/>
    <col min="1792" max="1792" width="9.42578125" style="142" customWidth="1"/>
    <col min="1793" max="1793" width="21" style="142" customWidth="1"/>
    <col min="1794" max="1794" width="17.5703125" style="142" customWidth="1"/>
    <col min="1795" max="1795" width="9.140625" style="142"/>
    <col min="1796" max="1797" width="9.85546875" style="142" customWidth="1"/>
    <col min="1798" max="1798" width="16.28515625" style="142" customWidth="1"/>
    <col min="1799" max="1799" width="12.140625" style="142" bestFit="1" customWidth="1"/>
    <col min="1800" max="1800" width="16.28515625" style="142" customWidth="1"/>
    <col min="1801" max="1802" width="9.85546875" style="142" customWidth="1"/>
    <col min="1803" max="1803" width="16.140625" style="142" customWidth="1"/>
    <col min="1804" max="1804" width="13.42578125" style="142" customWidth="1"/>
    <col min="1805" max="1805" width="16.28515625" style="142" customWidth="1"/>
    <col min="1806" max="1806" width="10.7109375" style="142" customWidth="1"/>
    <col min="1807" max="1807" width="11.28515625" style="142" customWidth="1"/>
    <col min="1808" max="1808" width="16.7109375" style="142" customWidth="1"/>
    <col min="1809" max="1809" width="13.42578125" style="142" customWidth="1"/>
    <col min="1810" max="1810" width="16" style="142" customWidth="1"/>
    <col min="1811" max="1811" width="23.85546875" style="142" customWidth="1"/>
    <col min="1812" max="2034" width="9.140625" style="142"/>
    <col min="2035" max="2035" width="3" style="142" customWidth="1"/>
    <col min="2036" max="2036" width="5.5703125" style="142" customWidth="1"/>
    <col min="2037" max="2037" width="17.140625" style="142" customWidth="1"/>
    <col min="2038" max="2038" width="13" style="142" customWidth="1"/>
    <col min="2039" max="2039" width="9.140625" style="142"/>
    <col min="2040" max="2040" width="12.85546875" style="142" customWidth="1"/>
    <col min="2041" max="2041" width="17.42578125" style="142" customWidth="1"/>
    <col min="2042" max="2042" width="7.42578125" style="142" customWidth="1"/>
    <col min="2043" max="2043" width="20.7109375" style="142" customWidth="1"/>
    <col min="2044" max="2044" width="7.85546875" style="142" customWidth="1"/>
    <col min="2045" max="2045" width="6.140625" style="142" customWidth="1"/>
    <col min="2046" max="2046" width="6.28515625" style="142" customWidth="1"/>
    <col min="2047" max="2047" width="7.28515625" style="142" customWidth="1"/>
    <col min="2048" max="2048" width="9.42578125" style="142" customWidth="1"/>
    <col min="2049" max="2049" width="21" style="142" customWidth="1"/>
    <col min="2050" max="2050" width="17.5703125" style="142" customWidth="1"/>
    <col min="2051" max="2051" width="9.140625" style="142"/>
    <col min="2052" max="2053" width="9.85546875" style="142" customWidth="1"/>
    <col min="2054" max="2054" width="16.28515625" style="142" customWidth="1"/>
    <col min="2055" max="2055" width="12.140625" style="142" bestFit="1" customWidth="1"/>
    <col min="2056" max="2056" width="16.28515625" style="142" customWidth="1"/>
    <col min="2057" max="2058" width="9.85546875" style="142" customWidth="1"/>
    <col min="2059" max="2059" width="16.140625" style="142" customWidth="1"/>
    <col min="2060" max="2060" width="13.42578125" style="142" customWidth="1"/>
    <col min="2061" max="2061" width="16.28515625" style="142" customWidth="1"/>
    <col min="2062" max="2062" width="10.7109375" style="142" customWidth="1"/>
    <col min="2063" max="2063" width="11.28515625" style="142" customWidth="1"/>
    <col min="2064" max="2064" width="16.7109375" style="142" customWidth="1"/>
    <col min="2065" max="2065" width="13.42578125" style="142" customWidth="1"/>
    <col min="2066" max="2066" width="16" style="142" customWidth="1"/>
    <col min="2067" max="2067" width="23.85546875" style="142" customWidth="1"/>
    <col min="2068" max="2290" width="9.140625" style="142"/>
    <col min="2291" max="2291" width="3" style="142" customWidth="1"/>
    <col min="2292" max="2292" width="5.5703125" style="142" customWidth="1"/>
    <col min="2293" max="2293" width="17.140625" style="142" customWidth="1"/>
    <col min="2294" max="2294" width="13" style="142" customWidth="1"/>
    <col min="2295" max="2295" width="9.140625" style="142"/>
    <col min="2296" max="2296" width="12.85546875" style="142" customWidth="1"/>
    <col min="2297" max="2297" width="17.42578125" style="142" customWidth="1"/>
    <col min="2298" max="2298" width="7.42578125" style="142" customWidth="1"/>
    <col min="2299" max="2299" width="20.7109375" style="142" customWidth="1"/>
    <col min="2300" max="2300" width="7.85546875" style="142" customWidth="1"/>
    <col min="2301" max="2301" width="6.140625" style="142" customWidth="1"/>
    <col min="2302" max="2302" width="6.28515625" style="142" customWidth="1"/>
    <col min="2303" max="2303" width="7.28515625" style="142" customWidth="1"/>
    <col min="2304" max="2304" width="9.42578125" style="142" customWidth="1"/>
    <col min="2305" max="2305" width="21" style="142" customWidth="1"/>
    <col min="2306" max="2306" width="17.5703125" style="142" customWidth="1"/>
    <col min="2307" max="2307" width="9.140625" style="142"/>
    <col min="2308" max="2309" width="9.85546875" style="142" customWidth="1"/>
    <col min="2310" max="2310" width="16.28515625" style="142" customWidth="1"/>
    <col min="2311" max="2311" width="12.140625" style="142" bestFit="1" customWidth="1"/>
    <col min="2312" max="2312" width="16.28515625" style="142" customWidth="1"/>
    <col min="2313" max="2314" width="9.85546875" style="142" customWidth="1"/>
    <col min="2315" max="2315" width="16.140625" style="142" customWidth="1"/>
    <col min="2316" max="2316" width="13.42578125" style="142" customWidth="1"/>
    <col min="2317" max="2317" width="16.28515625" style="142" customWidth="1"/>
    <col min="2318" max="2318" width="10.7109375" style="142" customWidth="1"/>
    <col min="2319" max="2319" width="11.28515625" style="142" customWidth="1"/>
    <col min="2320" max="2320" width="16.7109375" style="142" customWidth="1"/>
    <col min="2321" max="2321" width="13.42578125" style="142" customWidth="1"/>
    <col min="2322" max="2322" width="16" style="142" customWidth="1"/>
    <col min="2323" max="2323" width="23.85546875" style="142" customWidth="1"/>
    <col min="2324" max="2546" width="9.140625" style="142"/>
    <col min="2547" max="2547" width="3" style="142" customWidth="1"/>
    <col min="2548" max="2548" width="5.5703125" style="142" customWidth="1"/>
    <col min="2549" max="2549" width="17.140625" style="142" customWidth="1"/>
    <col min="2550" max="2550" width="13" style="142" customWidth="1"/>
    <col min="2551" max="2551" width="9.140625" style="142"/>
    <col min="2552" max="2552" width="12.85546875" style="142" customWidth="1"/>
    <col min="2553" max="2553" width="17.42578125" style="142" customWidth="1"/>
    <col min="2554" max="2554" width="7.42578125" style="142" customWidth="1"/>
    <col min="2555" max="2555" width="20.7109375" style="142" customWidth="1"/>
    <col min="2556" max="2556" width="7.85546875" style="142" customWidth="1"/>
    <col min="2557" max="2557" width="6.140625" style="142" customWidth="1"/>
    <col min="2558" max="2558" width="6.28515625" style="142" customWidth="1"/>
    <col min="2559" max="2559" width="7.28515625" style="142" customWidth="1"/>
    <col min="2560" max="2560" width="9.42578125" style="142" customWidth="1"/>
    <col min="2561" max="2561" width="21" style="142" customWidth="1"/>
    <col min="2562" max="2562" width="17.5703125" style="142" customWidth="1"/>
    <col min="2563" max="2563" width="9.140625" style="142"/>
    <col min="2564" max="2565" width="9.85546875" style="142" customWidth="1"/>
    <col min="2566" max="2566" width="16.28515625" style="142" customWidth="1"/>
    <col min="2567" max="2567" width="12.140625" style="142" bestFit="1" customWidth="1"/>
    <col min="2568" max="2568" width="16.28515625" style="142" customWidth="1"/>
    <col min="2569" max="2570" width="9.85546875" style="142" customWidth="1"/>
    <col min="2571" max="2571" width="16.140625" style="142" customWidth="1"/>
    <col min="2572" max="2572" width="13.42578125" style="142" customWidth="1"/>
    <col min="2573" max="2573" width="16.28515625" style="142" customWidth="1"/>
    <col min="2574" max="2574" width="10.7109375" style="142" customWidth="1"/>
    <col min="2575" max="2575" width="11.28515625" style="142" customWidth="1"/>
    <col min="2576" max="2576" width="16.7109375" style="142" customWidth="1"/>
    <col min="2577" max="2577" width="13.42578125" style="142" customWidth="1"/>
    <col min="2578" max="2578" width="16" style="142" customWidth="1"/>
    <col min="2579" max="2579" width="23.85546875" style="142" customWidth="1"/>
    <col min="2580" max="2802" width="9.140625" style="142"/>
    <col min="2803" max="2803" width="3" style="142" customWidth="1"/>
    <col min="2804" max="2804" width="5.5703125" style="142" customWidth="1"/>
    <col min="2805" max="2805" width="17.140625" style="142" customWidth="1"/>
    <col min="2806" max="2806" width="13" style="142" customWidth="1"/>
    <col min="2807" max="2807" width="9.140625" style="142"/>
    <col min="2808" max="2808" width="12.85546875" style="142" customWidth="1"/>
    <col min="2809" max="2809" width="17.42578125" style="142" customWidth="1"/>
    <col min="2810" max="2810" width="7.42578125" style="142" customWidth="1"/>
    <col min="2811" max="2811" width="20.7109375" style="142" customWidth="1"/>
    <col min="2812" max="2812" width="7.85546875" style="142" customWidth="1"/>
    <col min="2813" max="2813" width="6.140625" style="142" customWidth="1"/>
    <col min="2814" max="2814" width="6.28515625" style="142" customWidth="1"/>
    <col min="2815" max="2815" width="7.28515625" style="142" customWidth="1"/>
    <col min="2816" max="2816" width="9.42578125" style="142" customWidth="1"/>
    <col min="2817" max="2817" width="21" style="142" customWidth="1"/>
    <col min="2818" max="2818" width="17.5703125" style="142" customWidth="1"/>
    <col min="2819" max="2819" width="9.140625" style="142"/>
    <col min="2820" max="2821" width="9.85546875" style="142" customWidth="1"/>
    <col min="2822" max="2822" width="16.28515625" style="142" customWidth="1"/>
    <col min="2823" max="2823" width="12.140625" style="142" bestFit="1" customWidth="1"/>
    <col min="2824" max="2824" width="16.28515625" style="142" customWidth="1"/>
    <col min="2825" max="2826" width="9.85546875" style="142" customWidth="1"/>
    <col min="2827" max="2827" width="16.140625" style="142" customWidth="1"/>
    <col min="2828" max="2828" width="13.42578125" style="142" customWidth="1"/>
    <col min="2829" max="2829" width="16.28515625" style="142" customWidth="1"/>
    <col min="2830" max="2830" width="10.7109375" style="142" customWidth="1"/>
    <col min="2831" max="2831" width="11.28515625" style="142" customWidth="1"/>
    <col min="2832" max="2832" width="16.7109375" style="142" customWidth="1"/>
    <col min="2833" max="2833" width="13.42578125" style="142" customWidth="1"/>
    <col min="2834" max="2834" width="16" style="142" customWidth="1"/>
    <col min="2835" max="2835" width="23.85546875" style="142" customWidth="1"/>
    <col min="2836" max="3058" width="9.140625" style="142"/>
    <col min="3059" max="3059" width="3" style="142" customWidth="1"/>
    <col min="3060" max="3060" width="5.5703125" style="142" customWidth="1"/>
    <col min="3061" max="3061" width="17.140625" style="142" customWidth="1"/>
    <col min="3062" max="3062" width="13" style="142" customWidth="1"/>
    <col min="3063" max="3063" width="9.140625" style="142"/>
    <col min="3064" max="3064" width="12.85546875" style="142" customWidth="1"/>
    <col min="3065" max="3065" width="17.42578125" style="142" customWidth="1"/>
    <col min="3066" max="3066" width="7.42578125" style="142" customWidth="1"/>
    <col min="3067" max="3067" width="20.7109375" style="142" customWidth="1"/>
    <col min="3068" max="3068" width="7.85546875" style="142" customWidth="1"/>
    <col min="3069" max="3069" width="6.140625" style="142" customWidth="1"/>
    <col min="3070" max="3070" width="6.28515625" style="142" customWidth="1"/>
    <col min="3071" max="3071" width="7.28515625" style="142" customWidth="1"/>
    <col min="3072" max="3072" width="9.42578125" style="142" customWidth="1"/>
    <col min="3073" max="3073" width="21" style="142" customWidth="1"/>
    <col min="3074" max="3074" width="17.5703125" style="142" customWidth="1"/>
    <col min="3075" max="3075" width="9.140625" style="142"/>
    <col min="3076" max="3077" width="9.85546875" style="142" customWidth="1"/>
    <col min="3078" max="3078" width="16.28515625" style="142" customWidth="1"/>
    <col min="3079" max="3079" width="12.140625" style="142" bestFit="1" customWidth="1"/>
    <col min="3080" max="3080" width="16.28515625" style="142" customWidth="1"/>
    <col min="3081" max="3082" width="9.85546875" style="142" customWidth="1"/>
    <col min="3083" max="3083" width="16.140625" style="142" customWidth="1"/>
    <col min="3084" max="3084" width="13.42578125" style="142" customWidth="1"/>
    <col min="3085" max="3085" width="16.28515625" style="142" customWidth="1"/>
    <col min="3086" max="3086" width="10.7109375" style="142" customWidth="1"/>
    <col min="3087" max="3087" width="11.28515625" style="142" customWidth="1"/>
    <col min="3088" max="3088" width="16.7109375" style="142" customWidth="1"/>
    <col min="3089" max="3089" width="13.42578125" style="142" customWidth="1"/>
    <col min="3090" max="3090" width="16" style="142" customWidth="1"/>
    <col min="3091" max="3091" width="23.85546875" style="142" customWidth="1"/>
    <col min="3092" max="3314" width="9.140625" style="142"/>
    <col min="3315" max="3315" width="3" style="142" customWidth="1"/>
    <col min="3316" max="3316" width="5.5703125" style="142" customWidth="1"/>
    <col min="3317" max="3317" width="17.140625" style="142" customWidth="1"/>
    <col min="3318" max="3318" width="13" style="142" customWidth="1"/>
    <col min="3319" max="3319" width="9.140625" style="142"/>
    <col min="3320" max="3320" width="12.85546875" style="142" customWidth="1"/>
    <col min="3321" max="3321" width="17.42578125" style="142" customWidth="1"/>
    <col min="3322" max="3322" width="7.42578125" style="142" customWidth="1"/>
    <col min="3323" max="3323" width="20.7109375" style="142" customWidth="1"/>
    <col min="3324" max="3324" width="7.85546875" style="142" customWidth="1"/>
    <col min="3325" max="3325" width="6.140625" style="142" customWidth="1"/>
    <col min="3326" max="3326" width="6.28515625" style="142" customWidth="1"/>
    <col min="3327" max="3327" width="7.28515625" style="142" customWidth="1"/>
    <col min="3328" max="3328" width="9.42578125" style="142" customWidth="1"/>
    <col min="3329" max="3329" width="21" style="142" customWidth="1"/>
    <col min="3330" max="3330" width="17.5703125" style="142" customWidth="1"/>
    <col min="3331" max="3331" width="9.140625" style="142"/>
    <col min="3332" max="3333" width="9.85546875" style="142" customWidth="1"/>
    <col min="3334" max="3334" width="16.28515625" style="142" customWidth="1"/>
    <col min="3335" max="3335" width="12.140625" style="142" bestFit="1" customWidth="1"/>
    <col min="3336" max="3336" width="16.28515625" style="142" customWidth="1"/>
    <col min="3337" max="3338" width="9.85546875" style="142" customWidth="1"/>
    <col min="3339" max="3339" width="16.140625" style="142" customWidth="1"/>
    <col min="3340" max="3340" width="13.42578125" style="142" customWidth="1"/>
    <col min="3341" max="3341" width="16.28515625" style="142" customWidth="1"/>
    <col min="3342" max="3342" width="10.7109375" style="142" customWidth="1"/>
    <col min="3343" max="3343" width="11.28515625" style="142" customWidth="1"/>
    <col min="3344" max="3344" width="16.7109375" style="142" customWidth="1"/>
    <col min="3345" max="3345" width="13.42578125" style="142" customWidth="1"/>
    <col min="3346" max="3346" width="16" style="142" customWidth="1"/>
    <col min="3347" max="3347" width="23.85546875" style="142" customWidth="1"/>
    <col min="3348" max="3570" width="9.140625" style="142"/>
    <col min="3571" max="3571" width="3" style="142" customWidth="1"/>
    <col min="3572" max="3572" width="5.5703125" style="142" customWidth="1"/>
    <col min="3573" max="3573" width="17.140625" style="142" customWidth="1"/>
    <col min="3574" max="3574" width="13" style="142" customWidth="1"/>
    <col min="3575" max="3575" width="9.140625" style="142"/>
    <col min="3576" max="3576" width="12.85546875" style="142" customWidth="1"/>
    <col min="3577" max="3577" width="17.42578125" style="142" customWidth="1"/>
    <col min="3578" max="3578" width="7.42578125" style="142" customWidth="1"/>
    <col min="3579" max="3579" width="20.7109375" style="142" customWidth="1"/>
    <col min="3580" max="3580" width="7.85546875" style="142" customWidth="1"/>
    <col min="3581" max="3581" width="6.140625" style="142" customWidth="1"/>
    <col min="3582" max="3582" width="6.28515625" style="142" customWidth="1"/>
    <col min="3583" max="3583" width="7.28515625" style="142" customWidth="1"/>
    <col min="3584" max="3584" width="9.42578125" style="142" customWidth="1"/>
    <col min="3585" max="3585" width="21" style="142" customWidth="1"/>
    <col min="3586" max="3586" width="17.5703125" style="142" customWidth="1"/>
    <col min="3587" max="3587" width="9.140625" style="142"/>
    <col min="3588" max="3589" width="9.85546875" style="142" customWidth="1"/>
    <col min="3590" max="3590" width="16.28515625" style="142" customWidth="1"/>
    <col min="3591" max="3591" width="12.140625" style="142" bestFit="1" customWidth="1"/>
    <col min="3592" max="3592" width="16.28515625" style="142" customWidth="1"/>
    <col min="3593" max="3594" width="9.85546875" style="142" customWidth="1"/>
    <col min="3595" max="3595" width="16.140625" style="142" customWidth="1"/>
    <col min="3596" max="3596" width="13.42578125" style="142" customWidth="1"/>
    <col min="3597" max="3597" width="16.28515625" style="142" customWidth="1"/>
    <col min="3598" max="3598" width="10.7109375" style="142" customWidth="1"/>
    <col min="3599" max="3599" width="11.28515625" style="142" customWidth="1"/>
    <col min="3600" max="3600" width="16.7109375" style="142" customWidth="1"/>
    <col min="3601" max="3601" width="13.42578125" style="142" customWidth="1"/>
    <col min="3602" max="3602" width="16" style="142" customWidth="1"/>
    <col min="3603" max="3603" width="23.85546875" style="142" customWidth="1"/>
    <col min="3604" max="3826" width="9.140625" style="142"/>
    <col min="3827" max="3827" width="3" style="142" customWidth="1"/>
    <col min="3828" max="3828" width="5.5703125" style="142" customWidth="1"/>
    <col min="3829" max="3829" width="17.140625" style="142" customWidth="1"/>
    <col min="3830" max="3830" width="13" style="142" customWidth="1"/>
    <col min="3831" max="3831" width="9.140625" style="142"/>
    <col min="3832" max="3832" width="12.85546875" style="142" customWidth="1"/>
    <col min="3833" max="3833" width="17.42578125" style="142" customWidth="1"/>
    <col min="3834" max="3834" width="7.42578125" style="142" customWidth="1"/>
    <col min="3835" max="3835" width="20.7109375" style="142" customWidth="1"/>
    <col min="3836" max="3836" width="7.85546875" style="142" customWidth="1"/>
    <col min="3837" max="3837" width="6.140625" style="142" customWidth="1"/>
    <col min="3838" max="3838" width="6.28515625" style="142" customWidth="1"/>
    <col min="3839" max="3839" width="7.28515625" style="142" customWidth="1"/>
    <col min="3840" max="3840" width="9.42578125" style="142" customWidth="1"/>
    <col min="3841" max="3841" width="21" style="142" customWidth="1"/>
    <col min="3842" max="3842" width="17.5703125" style="142" customWidth="1"/>
    <col min="3843" max="3843" width="9.140625" style="142"/>
    <col min="3844" max="3845" width="9.85546875" style="142" customWidth="1"/>
    <col min="3846" max="3846" width="16.28515625" style="142" customWidth="1"/>
    <col min="3847" max="3847" width="12.140625" style="142" bestFit="1" customWidth="1"/>
    <col min="3848" max="3848" width="16.28515625" style="142" customWidth="1"/>
    <col min="3849" max="3850" width="9.85546875" style="142" customWidth="1"/>
    <col min="3851" max="3851" width="16.140625" style="142" customWidth="1"/>
    <col min="3852" max="3852" width="13.42578125" style="142" customWidth="1"/>
    <col min="3853" max="3853" width="16.28515625" style="142" customWidth="1"/>
    <col min="3854" max="3854" width="10.7109375" style="142" customWidth="1"/>
    <col min="3855" max="3855" width="11.28515625" style="142" customWidth="1"/>
    <col min="3856" max="3856" width="16.7109375" style="142" customWidth="1"/>
    <col min="3857" max="3857" width="13.42578125" style="142" customWidth="1"/>
    <col min="3858" max="3858" width="16" style="142" customWidth="1"/>
    <col min="3859" max="3859" width="23.85546875" style="142" customWidth="1"/>
    <col min="3860" max="4082" width="9.140625" style="142"/>
    <col min="4083" max="4083" width="3" style="142" customWidth="1"/>
    <col min="4084" max="4084" width="5.5703125" style="142" customWidth="1"/>
    <col min="4085" max="4085" width="17.140625" style="142" customWidth="1"/>
    <col min="4086" max="4086" width="13" style="142" customWidth="1"/>
    <col min="4087" max="4087" width="9.140625" style="142"/>
    <col min="4088" max="4088" width="12.85546875" style="142" customWidth="1"/>
    <col min="4089" max="4089" width="17.42578125" style="142" customWidth="1"/>
    <col min="4090" max="4090" width="7.42578125" style="142" customWidth="1"/>
    <col min="4091" max="4091" width="20.7109375" style="142" customWidth="1"/>
    <col min="4092" max="4092" width="7.85546875" style="142" customWidth="1"/>
    <col min="4093" max="4093" width="6.140625" style="142" customWidth="1"/>
    <col min="4094" max="4094" width="6.28515625" style="142" customWidth="1"/>
    <col min="4095" max="4095" width="7.28515625" style="142" customWidth="1"/>
    <col min="4096" max="4096" width="9.42578125" style="142" customWidth="1"/>
    <col min="4097" max="4097" width="21" style="142" customWidth="1"/>
    <col min="4098" max="4098" width="17.5703125" style="142" customWidth="1"/>
    <col min="4099" max="4099" width="9.140625" style="142"/>
    <col min="4100" max="4101" width="9.85546875" style="142" customWidth="1"/>
    <col min="4102" max="4102" width="16.28515625" style="142" customWidth="1"/>
    <col min="4103" max="4103" width="12.140625" style="142" bestFit="1" customWidth="1"/>
    <col min="4104" max="4104" width="16.28515625" style="142" customWidth="1"/>
    <col min="4105" max="4106" width="9.85546875" style="142" customWidth="1"/>
    <col min="4107" max="4107" width="16.140625" style="142" customWidth="1"/>
    <col min="4108" max="4108" width="13.42578125" style="142" customWidth="1"/>
    <col min="4109" max="4109" width="16.28515625" style="142" customWidth="1"/>
    <col min="4110" max="4110" width="10.7109375" style="142" customWidth="1"/>
    <col min="4111" max="4111" width="11.28515625" style="142" customWidth="1"/>
    <col min="4112" max="4112" width="16.7109375" style="142" customWidth="1"/>
    <col min="4113" max="4113" width="13.42578125" style="142" customWidth="1"/>
    <col min="4114" max="4114" width="16" style="142" customWidth="1"/>
    <col min="4115" max="4115" width="23.85546875" style="142" customWidth="1"/>
    <col min="4116" max="4338" width="9.140625" style="142"/>
    <col min="4339" max="4339" width="3" style="142" customWidth="1"/>
    <col min="4340" max="4340" width="5.5703125" style="142" customWidth="1"/>
    <col min="4341" max="4341" width="17.140625" style="142" customWidth="1"/>
    <col min="4342" max="4342" width="13" style="142" customWidth="1"/>
    <col min="4343" max="4343" width="9.140625" style="142"/>
    <col min="4344" max="4344" width="12.85546875" style="142" customWidth="1"/>
    <col min="4345" max="4345" width="17.42578125" style="142" customWidth="1"/>
    <col min="4346" max="4346" width="7.42578125" style="142" customWidth="1"/>
    <col min="4347" max="4347" width="20.7109375" style="142" customWidth="1"/>
    <col min="4348" max="4348" width="7.85546875" style="142" customWidth="1"/>
    <col min="4349" max="4349" width="6.140625" style="142" customWidth="1"/>
    <col min="4350" max="4350" width="6.28515625" style="142" customWidth="1"/>
    <col min="4351" max="4351" width="7.28515625" style="142" customWidth="1"/>
    <col min="4352" max="4352" width="9.42578125" style="142" customWidth="1"/>
    <col min="4353" max="4353" width="21" style="142" customWidth="1"/>
    <col min="4354" max="4354" width="17.5703125" style="142" customWidth="1"/>
    <col min="4355" max="4355" width="9.140625" style="142"/>
    <col min="4356" max="4357" width="9.85546875" style="142" customWidth="1"/>
    <col min="4358" max="4358" width="16.28515625" style="142" customWidth="1"/>
    <col min="4359" max="4359" width="12.140625" style="142" bestFit="1" customWidth="1"/>
    <col min="4360" max="4360" width="16.28515625" style="142" customWidth="1"/>
    <col min="4361" max="4362" width="9.85546875" style="142" customWidth="1"/>
    <col min="4363" max="4363" width="16.140625" style="142" customWidth="1"/>
    <col min="4364" max="4364" width="13.42578125" style="142" customWidth="1"/>
    <col min="4365" max="4365" width="16.28515625" style="142" customWidth="1"/>
    <col min="4366" max="4366" width="10.7109375" style="142" customWidth="1"/>
    <col min="4367" max="4367" width="11.28515625" style="142" customWidth="1"/>
    <col min="4368" max="4368" width="16.7109375" style="142" customWidth="1"/>
    <col min="4369" max="4369" width="13.42578125" style="142" customWidth="1"/>
    <col min="4370" max="4370" width="16" style="142" customWidth="1"/>
    <col min="4371" max="4371" width="23.85546875" style="142" customWidth="1"/>
    <col min="4372" max="4594" width="9.140625" style="142"/>
    <col min="4595" max="4595" width="3" style="142" customWidth="1"/>
    <col min="4596" max="4596" width="5.5703125" style="142" customWidth="1"/>
    <col min="4597" max="4597" width="17.140625" style="142" customWidth="1"/>
    <col min="4598" max="4598" width="13" style="142" customWidth="1"/>
    <col min="4599" max="4599" width="9.140625" style="142"/>
    <col min="4600" max="4600" width="12.85546875" style="142" customWidth="1"/>
    <col min="4601" max="4601" width="17.42578125" style="142" customWidth="1"/>
    <col min="4602" max="4602" width="7.42578125" style="142" customWidth="1"/>
    <col min="4603" max="4603" width="20.7109375" style="142" customWidth="1"/>
    <col min="4604" max="4604" width="7.85546875" style="142" customWidth="1"/>
    <col min="4605" max="4605" width="6.140625" style="142" customWidth="1"/>
    <col min="4606" max="4606" width="6.28515625" style="142" customWidth="1"/>
    <col min="4607" max="4607" width="7.28515625" style="142" customWidth="1"/>
    <col min="4608" max="4608" width="9.42578125" style="142" customWidth="1"/>
    <col min="4609" max="4609" width="21" style="142" customWidth="1"/>
    <col min="4610" max="4610" width="17.5703125" style="142" customWidth="1"/>
    <col min="4611" max="4611" width="9.140625" style="142"/>
    <col min="4612" max="4613" width="9.85546875" style="142" customWidth="1"/>
    <col min="4614" max="4614" width="16.28515625" style="142" customWidth="1"/>
    <col min="4615" max="4615" width="12.140625" style="142" bestFit="1" customWidth="1"/>
    <col min="4616" max="4616" width="16.28515625" style="142" customWidth="1"/>
    <col min="4617" max="4618" width="9.85546875" style="142" customWidth="1"/>
    <col min="4619" max="4619" width="16.140625" style="142" customWidth="1"/>
    <col min="4620" max="4620" width="13.42578125" style="142" customWidth="1"/>
    <col min="4621" max="4621" width="16.28515625" style="142" customWidth="1"/>
    <col min="4622" max="4622" width="10.7109375" style="142" customWidth="1"/>
    <col min="4623" max="4623" width="11.28515625" style="142" customWidth="1"/>
    <col min="4624" max="4624" width="16.7109375" style="142" customWidth="1"/>
    <col min="4625" max="4625" width="13.42578125" style="142" customWidth="1"/>
    <col min="4626" max="4626" width="16" style="142" customWidth="1"/>
    <col min="4627" max="4627" width="23.85546875" style="142" customWidth="1"/>
    <col min="4628" max="4850" width="9.140625" style="142"/>
    <col min="4851" max="4851" width="3" style="142" customWidth="1"/>
    <col min="4852" max="4852" width="5.5703125" style="142" customWidth="1"/>
    <col min="4853" max="4853" width="17.140625" style="142" customWidth="1"/>
    <col min="4854" max="4854" width="13" style="142" customWidth="1"/>
    <col min="4855" max="4855" width="9.140625" style="142"/>
    <col min="4856" max="4856" width="12.85546875" style="142" customWidth="1"/>
    <col min="4857" max="4857" width="17.42578125" style="142" customWidth="1"/>
    <col min="4858" max="4858" width="7.42578125" style="142" customWidth="1"/>
    <col min="4859" max="4859" width="20.7109375" style="142" customWidth="1"/>
    <col min="4860" max="4860" width="7.85546875" style="142" customWidth="1"/>
    <col min="4861" max="4861" width="6.140625" style="142" customWidth="1"/>
    <col min="4862" max="4862" width="6.28515625" style="142" customWidth="1"/>
    <col min="4863" max="4863" width="7.28515625" style="142" customWidth="1"/>
    <col min="4864" max="4864" width="9.42578125" style="142" customWidth="1"/>
    <col min="4865" max="4865" width="21" style="142" customWidth="1"/>
    <col min="4866" max="4866" width="17.5703125" style="142" customWidth="1"/>
    <col min="4867" max="4867" width="9.140625" style="142"/>
    <col min="4868" max="4869" width="9.85546875" style="142" customWidth="1"/>
    <col min="4870" max="4870" width="16.28515625" style="142" customWidth="1"/>
    <col min="4871" max="4871" width="12.140625" style="142" bestFit="1" customWidth="1"/>
    <col min="4872" max="4872" width="16.28515625" style="142" customWidth="1"/>
    <col min="4873" max="4874" width="9.85546875" style="142" customWidth="1"/>
    <col min="4875" max="4875" width="16.140625" style="142" customWidth="1"/>
    <col min="4876" max="4876" width="13.42578125" style="142" customWidth="1"/>
    <col min="4877" max="4877" width="16.28515625" style="142" customWidth="1"/>
    <col min="4878" max="4878" width="10.7109375" style="142" customWidth="1"/>
    <col min="4879" max="4879" width="11.28515625" style="142" customWidth="1"/>
    <col min="4880" max="4880" width="16.7109375" style="142" customWidth="1"/>
    <col min="4881" max="4881" width="13.42578125" style="142" customWidth="1"/>
    <col min="4882" max="4882" width="16" style="142" customWidth="1"/>
    <col min="4883" max="4883" width="23.85546875" style="142" customWidth="1"/>
    <col min="4884" max="5106" width="9.140625" style="142"/>
    <col min="5107" max="5107" width="3" style="142" customWidth="1"/>
    <col min="5108" max="5108" width="5.5703125" style="142" customWidth="1"/>
    <col min="5109" max="5109" width="17.140625" style="142" customWidth="1"/>
    <col min="5110" max="5110" width="13" style="142" customWidth="1"/>
    <col min="5111" max="5111" width="9.140625" style="142"/>
    <col min="5112" max="5112" width="12.85546875" style="142" customWidth="1"/>
    <col min="5113" max="5113" width="17.42578125" style="142" customWidth="1"/>
    <col min="5114" max="5114" width="7.42578125" style="142" customWidth="1"/>
    <col min="5115" max="5115" width="20.7109375" style="142" customWidth="1"/>
    <col min="5116" max="5116" width="7.85546875" style="142" customWidth="1"/>
    <col min="5117" max="5117" width="6.140625" style="142" customWidth="1"/>
    <col min="5118" max="5118" width="6.28515625" style="142" customWidth="1"/>
    <col min="5119" max="5119" width="7.28515625" style="142" customWidth="1"/>
    <col min="5120" max="5120" width="9.42578125" style="142" customWidth="1"/>
    <col min="5121" max="5121" width="21" style="142" customWidth="1"/>
    <col min="5122" max="5122" width="17.5703125" style="142" customWidth="1"/>
    <col min="5123" max="5123" width="9.140625" style="142"/>
    <col min="5124" max="5125" width="9.85546875" style="142" customWidth="1"/>
    <col min="5126" max="5126" width="16.28515625" style="142" customWidth="1"/>
    <col min="5127" max="5127" width="12.140625" style="142" bestFit="1" customWidth="1"/>
    <col min="5128" max="5128" width="16.28515625" style="142" customWidth="1"/>
    <col min="5129" max="5130" width="9.85546875" style="142" customWidth="1"/>
    <col min="5131" max="5131" width="16.140625" style="142" customWidth="1"/>
    <col min="5132" max="5132" width="13.42578125" style="142" customWidth="1"/>
    <col min="5133" max="5133" width="16.28515625" style="142" customWidth="1"/>
    <col min="5134" max="5134" width="10.7109375" style="142" customWidth="1"/>
    <col min="5135" max="5135" width="11.28515625" style="142" customWidth="1"/>
    <col min="5136" max="5136" width="16.7109375" style="142" customWidth="1"/>
    <col min="5137" max="5137" width="13.42578125" style="142" customWidth="1"/>
    <col min="5138" max="5138" width="16" style="142" customWidth="1"/>
    <col min="5139" max="5139" width="23.85546875" style="142" customWidth="1"/>
    <col min="5140" max="5362" width="9.140625" style="142"/>
    <col min="5363" max="5363" width="3" style="142" customWidth="1"/>
    <col min="5364" max="5364" width="5.5703125" style="142" customWidth="1"/>
    <col min="5365" max="5365" width="17.140625" style="142" customWidth="1"/>
    <col min="5366" max="5366" width="13" style="142" customWidth="1"/>
    <col min="5367" max="5367" width="9.140625" style="142"/>
    <col min="5368" max="5368" width="12.85546875" style="142" customWidth="1"/>
    <col min="5369" max="5369" width="17.42578125" style="142" customWidth="1"/>
    <col min="5370" max="5370" width="7.42578125" style="142" customWidth="1"/>
    <col min="5371" max="5371" width="20.7109375" style="142" customWidth="1"/>
    <col min="5372" max="5372" width="7.85546875" style="142" customWidth="1"/>
    <col min="5373" max="5373" width="6.140625" style="142" customWidth="1"/>
    <col min="5374" max="5374" width="6.28515625" style="142" customWidth="1"/>
    <col min="5375" max="5375" width="7.28515625" style="142" customWidth="1"/>
    <col min="5376" max="5376" width="9.42578125" style="142" customWidth="1"/>
    <col min="5377" max="5377" width="21" style="142" customWidth="1"/>
    <col min="5378" max="5378" width="17.5703125" style="142" customWidth="1"/>
    <col min="5379" max="5379" width="9.140625" style="142"/>
    <col min="5380" max="5381" width="9.85546875" style="142" customWidth="1"/>
    <col min="5382" max="5382" width="16.28515625" style="142" customWidth="1"/>
    <col min="5383" max="5383" width="12.140625" style="142" bestFit="1" customWidth="1"/>
    <col min="5384" max="5384" width="16.28515625" style="142" customWidth="1"/>
    <col min="5385" max="5386" width="9.85546875" style="142" customWidth="1"/>
    <col min="5387" max="5387" width="16.140625" style="142" customWidth="1"/>
    <col min="5388" max="5388" width="13.42578125" style="142" customWidth="1"/>
    <col min="5389" max="5389" width="16.28515625" style="142" customWidth="1"/>
    <col min="5390" max="5390" width="10.7109375" style="142" customWidth="1"/>
    <col min="5391" max="5391" width="11.28515625" style="142" customWidth="1"/>
    <col min="5392" max="5392" width="16.7109375" style="142" customWidth="1"/>
    <col min="5393" max="5393" width="13.42578125" style="142" customWidth="1"/>
    <col min="5394" max="5394" width="16" style="142" customWidth="1"/>
    <col min="5395" max="5395" width="23.85546875" style="142" customWidth="1"/>
    <col min="5396" max="5618" width="9.140625" style="142"/>
    <col min="5619" max="5619" width="3" style="142" customWidth="1"/>
    <col min="5620" max="5620" width="5.5703125" style="142" customWidth="1"/>
    <col min="5621" max="5621" width="17.140625" style="142" customWidth="1"/>
    <col min="5622" max="5622" width="13" style="142" customWidth="1"/>
    <col min="5623" max="5623" width="9.140625" style="142"/>
    <col min="5624" max="5624" width="12.85546875" style="142" customWidth="1"/>
    <col min="5625" max="5625" width="17.42578125" style="142" customWidth="1"/>
    <col min="5626" max="5626" width="7.42578125" style="142" customWidth="1"/>
    <col min="5627" max="5627" width="20.7109375" style="142" customWidth="1"/>
    <col min="5628" max="5628" width="7.85546875" style="142" customWidth="1"/>
    <col min="5629" max="5629" width="6.140625" style="142" customWidth="1"/>
    <col min="5630" max="5630" width="6.28515625" style="142" customWidth="1"/>
    <col min="5631" max="5631" width="7.28515625" style="142" customWidth="1"/>
    <col min="5632" max="5632" width="9.42578125" style="142" customWidth="1"/>
    <col min="5633" max="5633" width="21" style="142" customWidth="1"/>
    <col min="5634" max="5634" width="17.5703125" style="142" customWidth="1"/>
    <col min="5635" max="5635" width="9.140625" style="142"/>
    <col min="5636" max="5637" width="9.85546875" style="142" customWidth="1"/>
    <col min="5638" max="5638" width="16.28515625" style="142" customWidth="1"/>
    <col min="5639" max="5639" width="12.140625" style="142" bestFit="1" customWidth="1"/>
    <col min="5640" max="5640" width="16.28515625" style="142" customWidth="1"/>
    <col min="5641" max="5642" width="9.85546875" style="142" customWidth="1"/>
    <col min="5643" max="5643" width="16.140625" style="142" customWidth="1"/>
    <col min="5644" max="5644" width="13.42578125" style="142" customWidth="1"/>
    <col min="5645" max="5645" width="16.28515625" style="142" customWidth="1"/>
    <col min="5646" max="5646" width="10.7109375" style="142" customWidth="1"/>
    <col min="5647" max="5647" width="11.28515625" style="142" customWidth="1"/>
    <col min="5648" max="5648" width="16.7109375" style="142" customWidth="1"/>
    <col min="5649" max="5649" width="13.42578125" style="142" customWidth="1"/>
    <col min="5650" max="5650" width="16" style="142" customWidth="1"/>
    <col min="5651" max="5651" width="23.85546875" style="142" customWidth="1"/>
    <col min="5652" max="5874" width="9.140625" style="142"/>
    <col min="5875" max="5875" width="3" style="142" customWidth="1"/>
    <col min="5876" max="5876" width="5.5703125" style="142" customWidth="1"/>
    <col min="5877" max="5877" width="17.140625" style="142" customWidth="1"/>
    <col min="5878" max="5878" width="13" style="142" customWidth="1"/>
    <col min="5879" max="5879" width="9.140625" style="142"/>
    <col min="5880" max="5880" width="12.85546875" style="142" customWidth="1"/>
    <col min="5881" max="5881" width="17.42578125" style="142" customWidth="1"/>
    <col min="5882" max="5882" width="7.42578125" style="142" customWidth="1"/>
    <col min="5883" max="5883" width="20.7109375" style="142" customWidth="1"/>
    <col min="5884" max="5884" width="7.85546875" style="142" customWidth="1"/>
    <col min="5885" max="5885" width="6.140625" style="142" customWidth="1"/>
    <col min="5886" max="5886" width="6.28515625" style="142" customWidth="1"/>
    <col min="5887" max="5887" width="7.28515625" style="142" customWidth="1"/>
    <col min="5888" max="5888" width="9.42578125" style="142" customWidth="1"/>
    <col min="5889" max="5889" width="21" style="142" customWidth="1"/>
    <col min="5890" max="5890" width="17.5703125" style="142" customWidth="1"/>
    <col min="5891" max="5891" width="9.140625" style="142"/>
    <col min="5892" max="5893" width="9.85546875" style="142" customWidth="1"/>
    <col min="5894" max="5894" width="16.28515625" style="142" customWidth="1"/>
    <col min="5895" max="5895" width="12.140625" style="142" bestFit="1" customWidth="1"/>
    <col min="5896" max="5896" width="16.28515625" style="142" customWidth="1"/>
    <col min="5897" max="5898" width="9.85546875" style="142" customWidth="1"/>
    <col min="5899" max="5899" width="16.140625" style="142" customWidth="1"/>
    <col min="5900" max="5900" width="13.42578125" style="142" customWidth="1"/>
    <col min="5901" max="5901" width="16.28515625" style="142" customWidth="1"/>
    <col min="5902" max="5902" width="10.7109375" style="142" customWidth="1"/>
    <col min="5903" max="5903" width="11.28515625" style="142" customWidth="1"/>
    <col min="5904" max="5904" width="16.7109375" style="142" customWidth="1"/>
    <col min="5905" max="5905" width="13.42578125" style="142" customWidth="1"/>
    <col min="5906" max="5906" width="16" style="142" customWidth="1"/>
    <col min="5907" max="5907" width="23.85546875" style="142" customWidth="1"/>
    <col min="5908" max="6130" width="9.140625" style="142"/>
    <col min="6131" max="6131" width="3" style="142" customWidth="1"/>
    <col min="6132" max="6132" width="5.5703125" style="142" customWidth="1"/>
    <col min="6133" max="6133" width="17.140625" style="142" customWidth="1"/>
    <col min="6134" max="6134" width="13" style="142" customWidth="1"/>
    <col min="6135" max="6135" width="9.140625" style="142"/>
    <col min="6136" max="6136" width="12.85546875" style="142" customWidth="1"/>
    <col min="6137" max="6137" width="17.42578125" style="142" customWidth="1"/>
    <col min="6138" max="6138" width="7.42578125" style="142" customWidth="1"/>
    <col min="6139" max="6139" width="20.7109375" style="142" customWidth="1"/>
    <col min="6140" max="6140" width="7.85546875" style="142" customWidth="1"/>
    <col min="6141" max="6141" width="6.140625" style="142" customWidth="1"/>
    <col min="6142" max="6142" width="6.28515625" style="142" customWidth="1"/>
    <col min="6143" max="6143" width="7.28515625" style="142" customWidth="1"/>
    <col min="6144" max="6144" width="9.42578125" style="142" customWidth="1"/>
    <col min="6145" max="6145" width="21" style="142" customWidth="1"/>
    <col min="6146" max="6146" width="17.5703125" style="142" customWidth="1"/>
    <col min="6147" max="6147" width="9.140625" style="142"/>
    <col min="6148" max="6149" width="9.85546875" style="142" customWidth="1"/>
    <col min="6150" max="6150" width="16.28515625" style="142" customWidth="1"/>
    <col min="6151" max="6151" width="12.140625" style="142" bestFit="1" customWidth="1"/>
    <col min="6152" max="6152" width="16.28515625" style="142" customWidth="1"/>
    <col min="6153" max="6154" width="9.85546875" style="142" customWidth="1"/>
    <col min="6155" max="6155" width="16.140625" style="142" customWidth="1"/>
    <col min="6156" max="6156" width="13.42578125" style="142" customWidth="1"/>
    <col min="6157" max="6157" width="16.28515625" style="142" customWidth="1"/>
    <col min="6158" max="6158" width="10.7109375" style="142" customWidth="1"/>
    <col min="6159" max="6159" width="11.28515625" style="142" customWidth="1"/>
    <col min="6160" max="6160" width="16.7109375" style="142" customWidth="1"/>
    <col min="6161" max="6161" width="13.42578125" style="142" customWidth="1"/>
    <col min="6162" max="6162" width="16" style="142" customWidth="1"/>
    <col min="6163" max="6163" width="23.85546875" style="142" customWidth="1"/>
    <col min="6164" max="6386" width="9.140625" style="142"/>
    <col min="6387" max="6387" width="3" style="142" customWidth="1"/>
    <col min="6388" max="6388" width="5.5703125" style="142" customWidth="1"/>
    <col min="6389" max="6389" width="17.140625" style="142" customWidth="1"/>
    <col min="6390" max="6390" width="13" style="142" customWidth="1"/>
    <col min="6391" max="6391" width="9.140625" style="142"/>
    <col min="6392" max="6392" width="12.85546875" style="142" customWidth="1"/>
    <col min="6393" max="6393" width="17.42578125" style="142" customWidth="1"/>
    <col min="6394" max="6394" width="7.42578125" style="142" customWidth="1"/>
    <col min="6395" max="6395" width="20.7109375" style="142" customWidth="1"/>
    <col min="6396" max="6396" width="7.85546875" style="142" customWidth="1"/>
    <col min="6397" max="6397" width="6.140625" style="142" customWidth="1"/>
    <col min="6398" max="6398" width="6.28515625" style="142" customWidth="1"/>
    <col min="6399" max="6399" width="7.28515625" style="142" customWidth="1"/>
    <col min="6400" max="6400" width="9.42578125" style="142" customWidth="1"/>
    <col min="6401" max="6401" width="21" style="142" customWidth="1"/>
    <col min="6402" max="6402" width="17.5703125" style="142" customWidth="1"/>
    <col min="6403" max="6403" width="9.140625" style="142"/>
    <col min="6404" max="6405" width="9.85546875" style="142" customWidth="1"/>
    <col min="6406" max="6406" width="16.28515625" style="142" customWidth="1"/>
    <col min="6407" max="6407" width="12.140625" style="142" bestFit="1" customWidth="1"/>
    <col min="6408" max="6408" width="16.28515625" style="142" customWidth="1"/>
    <col min="6409" max="6410" width="9.85546875" style="142" customWidth="1"/>
    <col min="6411" max="6411" width="16.140625" style="142" customWidth="1"/>
    <col min="6412" max="6412" width="13.42578125" style="142" customWidth="1"/>
    <col min="6413" max="6413" width="16.28515625" style="142" customWidth="1"/>
    <col min="6414" max="6414" width="10.7109375" style="142" customWidth="1"/>
    <col min="6415" max="6415" width="11.28515625" style="142" customWidth="1"/>
    <col min="6416" max="6416" width="16.7109375" style="142" customWidth="1"/>
    <col min="6417" max="6417" width="13.42578125" style="142" customWidth="1"/>
    <col min="6418" max="6418" width="16" style="142" customWidth="1"/>
    <col min="6419" max="6419" width="23.85546875" style="142" customWidth="1"/>
    <col min="6420" max="6642" width="9.140625" style="142"/>
    <col min="6643" max="6643" width="3" style="142" customWidth="1"/>
    <col min="6644" max="6644" width="5.5703125" style="142" customWidth="1"/>
    <col min="6645" max="6645" width="17.140625" style="142" customWidth="1"/>
    <col min="6646" max="6646" width="13" style="142" customWidth="1"/>
    <col min="6647" max="6647" width="9.140625" style="142"/>
    <col min="6648" max="6648" width="12.85546875" style="142" customWidth="1"/>
    <col min="6649" max="6649" width="17.42578125" style="142" customWidth="1"/>
    <col min="6650" max="6650" width="7.42578125" style="142" customWidth="1"/>
    <col min="6651" max="6651" width="20.7109375" style="142" customWidth="1"/>
    <col min="6652" max="6652" width="7.85546875" style="142" customWidth="1"/>
    <col min="6653" max="6653" width="6.140625" style="142" customWidth="1"/>
    <col min="6654" max="6654" width="6.28515625" style="142" customWidth="1"/>
    <col min="6655" max="6655" width="7.28515625" style="142" customWidth="1"/>
    <col min="6656" max="6656" width="9.42578125" style="142" customWidth="1"/>
    <col min="6657" max="6657" width="21" style="142" customWidth="1"/>
    <col min="6658" max="6658" width="17.5703125" style="142" customWidth="1"/>
    <col min="6659" max="6659" width="9.140625" style="142"/>
    <col min="6660" max="6661" width="9.85546875" style="142" customWidth="1"/>
    <col min="6662" max="6662" width="16.28515625" style="142" customWidth="1"/>
    <col min="6663" max="6663" width="12.140625" style="142" bestFit="1" customWidth="1"/>
    <col min="6664" max="6664" width="16.28515625" style="142" customWidth="1"/>
    <col min="6665" max="6666" width="9.85546875" style="142" customWidth="1"/>
    <col min="6667" max="6667" width="16.140625" style="142" customWidth="1"/>
    <col min="6668" max="6668" width="13.42578125" style="142" customWidth="1"/>
    <col min="6669" max="6669" width="16.28515625" style="142" customWidth="1"/>
    <col min="6670" max="6670" width="10.7109375" style="142" customWidth="1"/>
    <col min="6671" max="6671" width="11.28515625" style="142" customWidth="1"/>
    <col min="6672" max="6672" width="16.7109375" style="142" customWidth="1"/>
    <col min="6673" max="6673" width="13.42578125" style="142" customWidth="1"/>
    <col min="6674" max="6674" width="16" style="142" customWidth="1"/>
    <col min="6675" max="6675" width="23.85546875" style="142" customWidth="1"/>
    <col min="6676" max="6898" width="9.140625" style="142"/>
    <col min="6899" max="6899" width="3" style="142" customWidth="1"/>
    <col min="6900" max="6900" width="5.5703125" style="142" customWidth="1"/>
    <col min="6901" max="6901" width="17.140625" style="142" customWidth="1"/>
    <col min="6902" max="6902" width="13" style="142" customWidth="1"/>
    <col min="6903" max="6903" width="9.140625" style="142"/>
    <col min="6904" max="6904" width="12.85546875" style="142" customWidth="1"/>
    <col min="6905" max="6905" width="17.42578125" style="142" customWidth="1"/>
    <col min="6906" max="6906" width="7.42578125" style="142" customWidth="1"/>
    <col min="6907" max="6907" width="20.7109375" style="142" customWidth="1"/>
    <col min="6908" max="6908" width="7.85546875" style="142" customWidth="1"/>
    <col min="6909" max="6909" width="6.140625" style="142" customWidth="1"/>
    <col min="6910" max="6910" width="6.28515625" style="142" customWidth="1"/>
    <col min="6911" max="6911" width="7.28515625" style="142" customWidth="1"/>
    <col min="6912" max="6912" width="9.42578125" style="142" customWidth="1"/>
    <col min="6913" max="6913" width="21" style="142" customWidth="1"/>
    <col min="6914" max="6914" width="17.5703125" style="142" customWidth="1"/>
    <col min="6915" max="6915" width="9.140625" style="142"/>
    <col min="6916" max="6917" width="9.85546875" style="142" customWidth="1"/>
    <col min="6918" max="6918" width="16.28515625" style="142" customWidth="1"/>
    <col min="6919" max="6919" width="12.140625" style="142" bestFit="1" customWidth="1"/>
    <col min="6920" max="6920" width="16.28515625" style="142" customWidth="1"/>
    <col min="6921" max="6922" width="9.85546875" style="142" customWidth="1"/>
    <col min="6923" max="6923" width="16.140625" style="142" customWidth="1"/>
    <col min="6924" max="6924" width="13.42578125" style="142" customWidth="1"/>
    <col min="6925" max="6925" width="16.28515625" style="142" customWidth="1"/>
    <col min="6926" max="6926" width="10.7109375" style="142" customWidth="1"/>
    <col min="6927" max="6927" width="11.28515625" style="142" customWidth="1"/>
    <col min="6928" max="6928" width="16.7109375" style="142" customWidth="1"/>
    <col min="6929" max="6929" width="13.42578125" style="142" customWidth="1"/>
    <col min="6930" max="6930" width="16" style="142" customWidth="1"/>
    <col min="6931" max="6931" width="23.85546875" style="142" customWidth="1"/>
    <col min="6932" max="7154" width="9.140625" style="142"/>
    <col min="7155" max="7155" width="3" style="142" customWidth="1"/>
    <col min="7156" max="7156" width="5.5703125" style="142" customWidth="1"/>
    <col min="7157" max="7157" width="17.140625" style="142" customWidth="1"/>
    <col min="7158" max="7158" width="13" style="142" customWidth="1"/>
    <col min="7159" max="7159" width="9.140625" style="142"/>
    <col min="7160" max="7160" width="12.85546875" style="142" customWidth="1"/>
    <col min="7161" max="7161" width="17.42578125" style="142" customWidth="1"/>
    <col min="7162" max="7162" width="7.42578125" style="142" customWidth="1"/>
    <col min="7163" max="7163" width="20.7109375" style="142" customWidth="1"/>
    <col min="7164" max="7164" width="7.85546875" style="142" customWidth="1"/>
    <col min="7165" max="7165" width="6.140625" style="142" customWidth="1"/>
    <col min="7166" max="7166" width="6.28515625" style="142" customWidth="1"/>
    <col min="7167" max="7167" width="7.28515625" style="142" customWidth="1"/>
    <col min="7168" max="7168" width="9.42578125" style="142" customWidth="1"/>
    <col min="7169" max="7169" width="21" style="142" customWidth="1"/>
    <col min="7170" max="7170" width="17.5703125" style="142" customWidth="1"/>
    <col min="7171" max="7171" width="9.140625" style="142"/>
    <col min="7172" max="7173" width="9.85546875" style="142" customWidth="1"/>
    <col min="7174" max="7174" width="16.28515625" style="142" customWidth="1"/>
    <col min="7175" max="7175" width="12.140625" style="142" bestFit="1" customWidth="1"/>
    <col min="7176" max="7176" width="16.28515625" style="142" customWidth="1"/>
    <col min="7177" max="7178" width="9.85546875" style="142" customWidth="1"/>
    <col min="7179" max="7179" width="16.140625" style="142" customWidth="1"/>
    <col min="7180" max="7180" width="13.42578125" style="142" customWidth="1"/>
    <col min="7181" max="7181" width="16.28515625" style="142" customWidth="1"/>
    <col min="7182" max="7182" width="10.7109375" style="142" customWidth="1"/>
    <col min="7183" max="7183" width="11.28515625" style="142" customWidth="1"/>
    <col min="7184" max="7184" width="16.7109375" style="142" customWidth="1"/>
    <col min="7185" max="7185" width="13.42578125" style="142" customWidth="1"/>
    <col min="7186" max="7186" width="16" style="142" customWidth="1"/>
    <col min="7187" max="7187" width="23.85546875" style="142" customWidth="1"/>
    <col min="7188" max="7410" width="9.140625" style="142"/>
    <col min="7411" max="7411" width="3" style="142" customWidth="1"/>
    <col min="7412" max="7412" width="5.5703125" style="142" customWidth="1"/>
    <col min="7413" max="7413" width="17.140625" style="142" customWidth="1"/>
    <col min="7414" max="7414" width="13" style="142" customWidth="1"/>
    <col min="7415" max="7415" width="9.140625" style="142"/>
    <col min="7416" max="7416" width="12.85546875" style="142" customWidth="1"/>
    <col min="7417" max="7417" width="17.42578125" style="142" customWidth="1"/>
    <col min="7418" max="7418" width="7.42578125" style="142" customWidth="1"/>
    <col min="7419" max="7419" width="20.7109375" style="142" customWidth="1"/>
    <col min="7420" max="7420" width="7.85546875" style="142" customWidth="1"/>
    <col min="7421" max="7421" width="6.140625" style="142" customWidth="1"/>
    <col min="7422" max="7422" width="6.28515625" style="142" customWidth="1"/>
    <col min="7423" max="7423" width="7.28515625" style="142" customWidth="1"/>
    <col min="7424" max="7424" width="9.42578125" style="142" customWidth="1"/>
    <col min="7425" max="7425" width="21" style="142" customWidth="1"/>
    <col min="7426" max="7426" width="17.5703125" style="142" customWidth="1"/>
    <col min="7427" max="7427" width="9.140625" style="142"/>
    <col min="7428" max="7429" width="9.85546875" style="142" customWidth="1"/>
    <col min="7430" max="7430" width="16.28515625" style="142" customWidth="1"/>
    <col min="7431" max="7431" width="12.140625" style="142" bestFit="1" customWidth="1"/>
    <col min="7432" max="7432" width="16.28515625" style="142" customWidth="1"/>
    <col min="7433" max="7434" width="9.85546875" style="142" customWidth="1"/>
    <col min="7435" max="7435" width="16.140625" style="142" customWidth="1"/>
    <col min="7436" max="7436" width="13.42578125" style="142" customWidth="1"/>
    <col min="7437" max="7437" width="16.28515625" style="142" customWidth="1"/>
    <col min="7438" max="7438" width="10.7109375" style="142" customWidth="1"/>
    <col min="7439" max="7439" width="11.28515625" style="142" customWidth="1"/>
    <col min="7440" max="7440" width="16.7109375" style="142" customWidth="1"/>
    <col min="7441" max="7441" width="13.42578125" style="142" customWidth="1"/>
    <col min="7442" max="7442" width="16" style="142" customWidth="1"/>
    <col min="7443" max="7443" width="23.85546875" style="142" customWidth="1"/>
    <col min="7444" max="7666" width="9.140625" style="142"/>
    <col min="7667" max="7667" width="3" style="142" customWidth="1"/>
    <col min="7668" max="7668" width="5.5703125" style="142" customWidth="1"/>
    <col min="7669" max="7669" width="17.140625" style="142" customWidth="1"/>
    <col min="7670" max="7670" width="13" style="142" customWidth="1"/>
    <col min="7671" max="7671" width="9.140625" style="142"/>
    <col min="7672" max="7672" width="12.85546875" style="142" customWidth="1"/>
    <col min="7673" max="7673" width="17.42578125" style="142" customWidth="1"/>
    <col min="7674" max="7674" width="7.42578125" style="142" customWidth="1"/>
    <col min="7675" max="7675" width="20.7109375" style="142" customWidth="1"/>
    <col min="7676" max="7676" width="7.85546875" style="142" customWidth="1"/>
    <col min="7677" max="7677" width="6.140625" style="142" customWidth="1"/>
    <col min="7678" max="7678" width="6.28515625" style="142" customWidth="1"/>
    <col min="7679" max="7679" width="7.28515625" style="142" customWidth="1"/>
    <col min="7680" max="7680" width="9.42578125" style="142" customWidth="1"/>
    <col min="7681" max="7681" width="21" style="142" customWidth="1"/>
    <col min="7682" max="7682" width="17.5703125" style="142" customWidth="1"/>
    <col min="7683" max="7683" width="9.140625" style="142"/>
    <col min="7684" max="7685" width="9.85546875" style="142" customWidth="1"/>
    <col min="7686" max="7686" width="16.28515625" style="142" customWidth="1"/>
    <col min="7687" max="7687" width="12.140625" style="142" bestFit="1" customWidth="1"/>
    <col min="7688" max="7688" width="16.28515625" style="142" customWidth="1"/>
    <col min="7689" max="7690" width="9.85546875" style="142" customWidth="1"/>
    <col min="7691" max="7691" width="16.140625" style="142" customWidth="1"/>
    <col min="7692" max="7692" width="13.42578125" style="142" customWidth="1"/>
    <col min="7693" max="7693" width="16.28515625" style="142" customWidth="1"/>
    <col min="7694" max="7694" width="10.7109375" style="142" customWidth="1"/>
    <col min="7695" max="7695" width="11.28515625" style="142" customWidth="1"/>
    <col min="7696" max="7696" width="16.7109375" style="142" customWidth="1"/>
    <col min="7697" max="7697" width="13.42578125" style="142" customWidth="1"/>
    <col min="7698" max="7698" width="16" style="142" customWidth="1"/>
    <col min="7699" max="7699" width="23.85546875" style="142" customWidth="1"/>
    <col min="7700" max="7922" width="9.140625" style="142"/>
    <col min="7923" max="7923" width="3" style="142" customWidth="1"/>
    <col min="7924" max="7924" width="5.5703125" style="142" customWidth="1"/>
    <col min="7925" max="7925" width="17.140625" style="142" customWidth="1"/>
    <col min="7926" max="7926" width="13" style="142" customWidth="1"/>
    <col min="7927" max="7927" width="9.140625" style="142"/>
    <col min="7928" max="7928" width="12.85546875" style="142" customWidth="1"/>
    <col min="7929" max="7929" width="17.42578125" style="142" customWidth="1"/>
    <col min="7930" max="7930" width="7.42578125" style="142" customWidth="1"/>
    <col min="7931" max="7931" width="20.7109375" style="142" customWidth="1"/>
    <col min="7932" max="7932" width="7.85546875" style="142" customWidth="1"/>
    <col min="7933" max="7933" width="6.140625" style="142" customWidth="1"/>
    <col min="7934" max="7934" width="6.28515625" style="142" customWidth="1"/>
    <col min="7935" max="7935" width="7.28515625" style="142" customWidth="1"/>
    <col min="7936" max="7936" width="9.42578125" style="142" customWidth="1"/>
    <col min="7937" max="7937" width="21" style="142" customWidth="1"/>
    <col min="7938" max="7938" width="17.5703125" style="142" customWidth="1"/>
    <col min="7939" max="7939" width="9.140625" style="142"/>
    <col min="7940" max="7941" width="9.85546875" style="142" customWidth="1"/>
    <col min="7942" max="7942" width="16.28515625" style="142" customWidth="1"/>
    <col min="7943" max="7943" width="12.140625" style="142" bestFit="1" customWidth="1"/>
    <col min="7944" max="7944" width="16.28515625" style="142" customWidth="1"/>
    <col min="7945" max="7946" width="9.85546875" style="142" customWidth="1"/>
    <col min="7947" max="7947" width="16.140625" style="142" customWidth="1"/>
    <col min="7948" max="7948" width="13.42578125" style="142" customWidth="1"/>
    <col min="7949" max="7949" width="16.28515625" style="142" customWidth="1"/>
    <col min="7950" max="7950" width="10.7109375" style="142" customWidth="1"/>
    <col min="7951" max="7951" width="11.28515625" style="142" customWidth="1"/>
    <col min="7952" max="7952" width="16.7109375" style="142" customWidth="1"/>
    <col min="7953" max="7953" width="13.42578125" style="142" customWidth="1"/>
    <col min="7954" max="7954" width="16" style="142" customWidth="1"/>
    <col min="7955" max="7955" width="23.85546875" style="142" customWidth="1"/>
    <col min="7956" max="8178" width="9.140625" style="142"/>
    <col min="8179" max="8179" width="3" style="142" customWidth="1"/>
    <col min="8180" max="8180" width="5.5703125" style="142" customWidth="1"/>
    <col min="8181" max="8181" width="17.140625" style="142" customWidth="1"/>
    <col min="8182" max="8182" width="13" style="142" customWidth="1"/>
    <col min="8183" max="8183" width="9.140625" style="142"/>
    <col min="8184" max="8184" width="12.85546875" style="142" customWidth="1"/>
    <col min="8185" max="8185" width="17.42578125" style="142" customWidth="1"/>
    <col min="8186" max="8186" width="7.42578125" style="142" customWidth="1"/>
    <col min="8187" max="8187" width="20.7109375" style="142" customWidth="1"/>
    <col min="8188" max="8188" width="7.85546875" style="142" customWidth="1"/>
    <col min="8189" max="8189" width="6.140625" style="142" customWidth="1"/>
    <col min="8190" max="8190" width="6.28515625" style="142" customWidth="1"/>
    <col min="8191" max="8191" width="7.28515625" style="142" customWidth="1"/>
    <col min="8192" max="8192" width="9.42578125" style="142" customWidth="1"/>
    <col min="8193" max="8193" width="21" style="142" customWidth="1"/>
    <col min="8194" max="8194" width="17.5703125" style="142" customWidth="1"/>
    <col min="8195" max="8195" width="9.140625" style="142"/>
    <col min="8196" max="8197" width="9.85546875" style="142" customWidth="1"/>
    <col min="8198" max="8198" width="16.28515625" style="142" customWidth="1"/>
    <col min="8199" max="8199" width="12.140625" style="142" bestFit="1" customWidth="1"/>
    <col min="8200" max="8200" width="16.28515625" style="142" customWidth="1"/>
    <col min="8201" max="8202" width="9.85546875" style="142" customWidth="1"/>
    <col min="8203" max="8203" width="16.140625" style="142" customWidth="1"/>
    <col min="8204" max="8204" width="13.42578125" style="142" customWidth="1"/>
    <col min="8205" max="8205" width="16.28515625" style="142" customWidth="1"/>
    <col min="8206" max="8206" width="10.7109375" style="142" customWidth="1"/>
    <col min="8207" max="8207" width="11.28515625" style="142" customWidth="1"/>
    <col min="8208" max="8208" width="16.7109375" style="142" customWidth="1"/>
    <col min="8209" max="8209" width="13.42578125" style="142" customWidth="1"/>
    <col min="8210" max="8210" width="16" style="142" customWidth="1"/>
    <col min="8211" max="8211" width="23.85546875" style="142" customWidth="1"/>
    <col min="8212" max="8434" width="9.140625" style="142"/>
    <col min="8435" max="8435" width="3" style="142" customWidth="1"/>
    <col min="8436" max="8436" width="5.5703125" style="142" customWidth="1"/>
    <col min="8437" max="8437" width="17.140625" style="142" customWidth="1"/>
    <col min="8438" max="8438" width="13" style="142" customWidth="1"/>
    <col min="8439" max="8439" width="9.140625" style="142"/>
    <col min="8440" max="8440" width="12.85546875" style="142" customWidth="1"/>
    <col min="8441" max="8441" width="17.42578125" style="142" customWidth="1"/>
    <col min="8442" max="8442" width="7.42578125" style="142" customWidth="1"/>
    <col min="8443" max="8443" width="20.7109375" style="142" customWidth="1"/>
    <col min="8444" max="8444" width="7.85546875" style="142" customWidth="1"/>
    <col min="8445" max="8445" width="6.140625" style="142" customWidth="1"/>
    <col min="8446" max="8446" width="6.28515625" style="142" customWidth="1"/>
    <col min="8447" max="8447" width="7.28515625" style="142" customWidth="1"/>
    <col min="8448" max="8448" width="9.42578125" style="142" customWidth="1"/>
    <col min="8449" max="8449" width="21" style="142" customWidth="1"/>
    <col min="8450" max="8450" width="17.5703125" style="142" customWidth="1"/>
    <col min="8451" max="8451" width="9.140625" style="142"/>
    <col min="8452" max="8453" width="9.85546875" style="142" customWidth="1"/>
    <col min="8454" max="8454" width="16.28515625" style="142" customWidth="1"/>
    <col min="8455" max="8455" width="12.140625" style="142" bestFit="1" customWidth="1"/>
    <col min="8456" max="8456" width="16.28515625" style="142" customWidth="1"/>
    <col min="8457" max="8458" width="9.85546875" style="142" customWidth="1"/>
    <col min="8459" max="8459" width="16.140625" style="142" customWidth="1"/>
    <col min="8460" max="8460" width="13.42578125" style="142" customWidth="1"/>
    <col min="8461" max="8461" width="16.28515625" style="142" customWidth="1"/>
    <col min="8462" max="8462" width="10.7109375" style="142" customWidth="1"/>
    <col min="8463" max="8463" width="11.28515625" style="142" customWidth="1"/>
    <col min="8464" max="8464" width="16.7109375" style="142" customWidth="1"/>
    <col min="8465" max="8465" width="13.42578125" style="142" customWidth="1"/>
    <col min="8466" max="8466" width="16" style="142" customWidth="1"/>
    <col min="8467" max="8467" width="23.85546875" style="142" customWidth="1"/>
    <col min="8468" max="8690" width="9.140625" style="142"/>
    <col min="8691" max="8691" width="3" style="142" customWidth="1"/>
    <col min="8692" max="8692" width="5.5703125" style="142" customWidth="1"/>
    <col min="8693" max="8693" width="17.140625" style="142" customWidth="1"/>
    <col min="8694" max="8694" width="13" style="142" customWidth="1"/>
    <col min="8695" max="8695" width="9.140625" style="142"/>
    <col min="8696" max="8696" width="12.85546875" style="142" customWidth="1"/>
    <col min="8697" max="8697" width="17.42578125" style="142" customWidth="1"/>
    <col min="8698" max="8698" width="7.42578125" style="142" customWidth="1"/>
    <col min="8699" max="8699" width="20.7109375" style="142" customWidth="1"/>
    <col min="8700" max="8700" width="7.85546875" style="142" customWidth="1"/>
    <col min="8701" max="8701" width="6.140625" style="142" customWidth="1"/>
    <col min="8702" max="8702" width="6.28515625" style="142" customWidth="1"/>
    <col min="8703" max="8703" width="7.28515625" style="142" customWidth="1"/>
    <col min="8704" max="8704" width="9.42578125" style="142" customWidth="1"/>
    <col min="8705" max="8705" width="21" style="142" customWidth="1"/>
    <col min="8706" max="8706" width="17.5703125" style="142" customWidth="1"/>
    <col min="8707" max="8707" width="9.140625" style="142"/>
    <col min="8708" max="8709" width="9.85546875" style="142" customWidth="1"/>
    <col min="8710" max="8710" width="16.28515625" style="142" customWidth="1"/>
    <col min="8711" max="8711" width="12.140625" style="142" bestFit="1" customWidth="1"/>
    <col min="8712" max="8712" width="16.28515625" style="142" customWidth="1"/>
    <col min="8713" max="8714" width="9.85546875" style="142" customWidth="1"/>
    <col min="8715" max="8715" width="16.140625" style="142" customWidth="1"/>
    <col min="8716" max="8716" width="13.42578125" style="142" customWidth="1"/>
    <col min="8717" max="8717" width="16.28515625" style="142" customWidth="1"/>
    <col min="8718" max="8718" width="10.7109375" style="142" customWidth="1"/>
    <col min="8719" max="8719" width="11.28515625" style="142" customWidth="1"/>
    <col min="8720" max="8720" width="16.7109375" style="142" customWidth="1"/>
    <col min="8721" max="8721" width="13.42578125" style="142" customWidth="1"/>
    <col min="8722" max="8722" width="16" style="142" customWidth="1"/>
    <col min="8723" max="8723" width="23.85546875" style="142" customWidth="1"/>
    <col min="8724" max="8946" width="9.140625" style="142"/>
    <col min="8947" max="8947" width="3" style="142" customWidth="1"/>
    <col min="8948" max="8948" width="5.5703125" style="142" customWidth="1"/>
    <col min="8949" max="8949" width="17.140625" style="142" customWidth="1"/>
    <col min="8950" max="8950" width="13" style="142" customWidth="1"/>
    <col min="8951" max="8951" width="9.140625" style="142"/>
    <col min="8952" max="8952" width="12.85546875" style="142" customWidth="1"/>
    <col min="8953" max="8953" width="17.42578125" style="142" customWidth="1"/>
    <col min="8954" max="8954" width="7.42578125" style="142" customWidth="1"/>
    <col min="8955" max="8955" width="20.7109375" style="142" customWidth="1"/>
    <col min="8956" max="8956" width="7.85546875" style="142" customWidth="1"/>
    <col min="8957" max="8957" width="6.140625" style="142" customWidth="1"/>
    <col min="8958" max="8958" width="6.28515625" style="142" customWidth="1"/>
    <col min="8959" max="8959" width="7.28515625" style="142" customWidth="1"/>
    <col min="8960" max="8960" width="9.42578125" style="142" customWidth="1"/>
    <col min="8961" max="8961" width="21" style="142" customWidth="1"/>
    <col min="8962" max="8962" width="17.5703125" style="142" customWidth="1"/>
    <col min="8963" max="8963" width="9.140625" style="142"/>
    <col min="8964" max="8965" width="9.85546875" style="142" customWidth="1"/>
    <col min="8966" max="8966" width="16.28515625" style="142" customWidth="1"/>
    <col min="8967" max="8967" width="12.140625" style="142" bestFit="1" customWidth="1"/>
    <col min="8968" max="8968" width="16.28515625" style="142" customWidth="1"/>
    <col min="8969" max="8970" width="9.85546875" style="142" customWidth="1"/>
    <col min="8971" max="8971" width="16.140625" style="142" customWidth="1"/>
    <col min="8972" max="8972" width="13.42578125" style="142" customWidth="1"/>
    <col min="8973" max="8973" width="16.28515625" style="142" customWidth="1"/>
    <col min="8974" max="8974" width="10.7109375" style="142" customWidth="1"/>
    <col min="8975" max="8975" width="11.28515625" style="142" customWidth="1"/>
    <col min="8976" max="8976" width="16.7109375" style="142" customWidth="1"/>
    <col min="8977" max="8977" width="13.42578125" style="142" customWidth="1"/>
    <col min="8978" max="8978" width="16" style="142" customWidth="1"/>
    <col min="8979" max="8979" width="23.85546875" style="142" customWidth="1"/>
    <col min="8980" max="9202" width="9.140625" style="142"/>
    <col min="9203" max="9203" width="3" style="142" customWidth="1"/>
    <col min="9204" max="9204" width="5.5703125" style="142" customWidth="1"/>
    <col min="9205" max="9205" width="17.140625" style="142" customWidth="1"/>
    <col min="9206" max="9206" width="13" style="142" customWidth="1"/>
    <col min="9207" max="9207" width="9.140625" style="142"/>
    <col min="9208" max="9208" width="12.85546875" style="142" customWidth="1"/>
    <col min="9209" max="9209" width="17.42578125" style="142" customWidth="1"/>
    <col min="9210" max="9210" width="7.42578125" style="142" customWidth="1"/>
    <col min="9211" max="9211" width="20.7109375" style="142" customWidth="1"/>
    <col min="9212" max="9212" width="7.85546875" style="142" customWidth="1"/>
    <col min="9213" max="9213" width="6.140625" style="142" customWidth="1"/>
    <col min="9214" max="9214" width="6.28515625" style="142" customWidth="1"/>
    <col min="9215" max="9215" width="7.28515625" style="142" customWidth="1"/>
    <col min="9216" max="9216" width="9.42578125" style="142" customWidth="1"/>
    <col min="9217" max="9217" width="21" style="142" customWidth="1"/>
    <col min="9218" max="9218" width="17.5703125" style="142" customWidth="1"/>
    <col min="9219" max="9219" width="9.140625" style="142"/>
    <col min="9220" max="9221" width="9.85546875" style="142" customWidth="1"/>
    <col min="9222" max="9222" width="16.28515625" style="142" customWidth="1"/>
    <col min="9223" max="9223" width="12.140625" style="142" bestFit="1" customWidth="1"/>
    <col min="9224" max="9224" width="16.28515625" style="142" customWidth="1"/>
    <col min="9225" max="9226" width="9.85546875" style="142" customWidth="1"/>
    <col min="9227" max="9227" width="16.140625" style="142" customWidth="1"/>
    <col min="9228" max="9228" width="13.42578125" style="142" customWidth="1"/>
    <col min="9229" max="9229" width="16.28515625" style="142" customWidth="1"/>
    <col min="9230" max="9230" width="10.7109375" style="142" customWidth="1"/>
    <col min="9231" max="9231" width="11.28515625" style="142" customWidth="1"/>
    <col min="9232" max="9232" width="16.7109375" style="142" customWidth="1"/>
    <col min="9233" max="9233" width="13.42578125" style="142" customWidth="1"/>
    <col min="9234" max="9234" width="16" style="142" customWidth="1"/>
    <col min="9235" max="9235" width="23.85546875" style="142" customWidth="1"/>
    <col min="9236" max="9458" width="9.140625" style="142"/>
    <col min="9459" max="9459" width="3" style="142" customWidth="1"/>
    <col min="9460" max="9460" width="5.5703125" style="142" customWidth="1"/>
    <col min="9461" max="9461" width="17.140625" style="142" customWidth="1"/>
    <col min="9462" max="9462" width="13" style="142" customWidth="1"/>
    <col min="9463" max="9463" width="9.140625" style="142"/>
    <col min="9464" max="9464" width="12.85546875" style="142" customWidth="1"/>
    <col min="9465" max="9465" width="17.42578125" style="142" customWidth="1"/>
    <col min="9466" max="9466" width="7.42578125" style="142" customWidth="1"/>
    <col min="9467" max="9467" width="20.7109375" style="142" customWidth="1"/>
    <col min="9468" max="9468" width="7.85546875" style="142" customWidth="1"/>
    <col min="9469" max="9469" width="6.140625" style="142" customWidth="1"/>
    <col min="9470" max="9470" width="6.28515625" style="142" customWidth="1"/>
    <col min="9471" max="9471" width="7.28515625" style="142" customWidth="1"/>
    <col min="9472" max="9472" width="9.42578125" style="142" customWidth="1"/>
    <col min="9473" max="9473" width="21" style="142" customWidth="1"/>
    <col min="9474" max="9474" width="17.5703125" style="142" customWidth="1"/>
    <col min="9475" max="9475" width="9.140625" style="142"/>
    <col min="9476" max="9477" width="9.85546875" style="142" customWidth="1"/>
    <col min="9478" max="9478" width="16.28515625" style="142" customWidth="1"/>
    <col min="9479" max="9479" width="12.140625" style="142" bestFit="1" customWidth="1"/>
    <col min="9480" max="9480" width="16.28515625" style="142" customWidth="1"/>
    <col min="9481" max="9482" width="9.85546875" style="142" customWidth="1"/>
    <col min="9483" max="9483" width="16.140625" style="142" customWidth="1"/>
    <col min="9484" max="9484" width="13.42578125" style="142" customWidth="1"/>
    <col min="9485" max="9485" width="16.28515625" style="142" customWidth="1"/>
    <col min="9486" max="9486" width="10.7109375" style="142" customWidth="1"/>
    <col min="9487" max="9487" width="11.28515625" style="142" customWidth="1"/>
    <col min="9488" max="9488" width="16.7109375" style="142" customWidth="1"/>
    <col min="9489" max="9489" width="13.42578125" style="142" customWidth="1"/>
    <col min="9490" max="9490" width="16" style="142" customWidth="1"/>
    <col min="9491" max="9491" width="23.85546875" style="142" customWidth="1"/>
    <col min="9492" max="9714" width="9.140625" style="142"/>
    <col min="9715" max="9715" width="3" style="142" customWidth="1"/>
    <col min="9716" max="9716" width="5.5703125" style="142" customWidth="1"/>
    <col min="9717" max="9717" width="17.140625" style="142" customWidth="1"/>
    <col min="9718" max="9718" width="13" style="142" customWidth="1"/>
    <col min="9719" max="9719" width="9.140625" style="142"/>
    <col min="9720" max="9720" width="12.85546875" style="142" customWidth="1"/>
    <col min="9721" max="9721" width="17.42578125" style="142" customWidth="1"/>
    <col min="9722" max="9722" width="7.42578125" style="142" customWidth="1"/>
    <col min="9723" max="9723" width="20.7109375" style="142" customWidth="1"/>
    <col min="9724" max="9724" width="7.85546875" style="142" customWidth="1"/>
    <col min="9725" max="9725" width="6.140625" style="142" customWidth="1"/>
    <col min="9726" max="9726" width="6.28515625" style="142" customWidth="1"/>
    <col min="9727" max="9727" width="7.28515625" style="142" customWidth="1"/>
    <col min="9728" max="9728" width="9.42578125" style="142" customWidth="1"/>
    <col min="9729" max="9729" width="21" style="142" customWidth="1"/>
    <col min="9730" max="9730" width="17.5703125" style="142" customWidth="1"/>
    <col min="9731" max="9731" width="9.140625" style="142"/>
    <col min="9732" max="9733" width="9.85546875" style="142" customWidth="1"/>
    <col min="9734" max="9734" width="16.28515625" style="142" customWidth="1"/>
    <col min="9735" max="9735" width="12.140625" style="142" bestFit="1" customWidth="1"/>
    <col min="9736" max="9736" width="16.28515625" style="142" customWidth="1"/>
    <col min="9737" max="9738" width="9.85546875" style="142" customWidth="1"/>
    <col min="9739" max="9739" width="16.140625" style="142" customWidth="1"/>
    <col min="9740" max="9740" width="13.42578125" style="142" customWidth="1"/>
    <col min="9741" max="9741" width="16.28515625" style="142" customWidth="1"/>
    <col min="9742" max="9742" width="10.7109375" style="142" customWidth="1"/>
    <col min="9743" max="9743" width="11.28515625" style="142" customWidth="1"/>
    <col min="9744" max="9744" width="16.7109375" style="142" customWidth="1"/>
    <col min="9745" max="9745" width="13.42578125" style="142" customWidth="1"/>
    <col min="9746" max="9746" width="16" style="142" customWidth="1"/>
    <col min="9747" max="9747" width="23.85546875" style="142" customWidth="1"/>
    <col min="9748" max="9970" width="9.140625" style="142"/>
    <col min="9971" max="9971" width="3" style="142" customWidth="1"/>
    <col min="9972" max="9972" width="5.5703125" style="142" customWidth="1"/>
    <col min="9973" max="9973" width="17.140625" style="142" customWidth="1"/>
    <col min="9974" max="9974" width="13" style="142" customWidth="1"/>
    <col min="9975" max="9975" width="9.140625" style="142"/>
    <col min="9976" max="9976" width="12.85546875" style="142" customWidth="1"/>
    <col min="9977" max="9977" width="17.42578125" style="142" customWidth="1"/>
    <col min="9978" max="9978" width="7.42578125" style="142" customWidth="1"/>
    <col min="9979" max="9979" width="20.7109375" style="142" customWidth="1"/>
    <col min="9980" max="9980" width="7.85546875" style="142" customWidth="1"/>
    <col min="9981" max="9981" width="6.140625" style="142" customWidth="1"/>
    <col min="9982" max="9982" width="6.28515625" style="142" customWidth="1"/>
    <col min="9983" max="9983" width="7.28515625" style="142" customWidth="1"/>
    <col min="9984" max="9984" width="9.42578125" style="142" customWidth="1"/>
    <col min="9985" max="9985" width="21" style="142" customWidth="1"/>
    <col min="9986" max="9986" width="17.5703125" style="142" customWidth="1"/>
    <col min="9987" max="9987" width="9.140625" style="142"/>
    <col min="9988" max="9989" width="9.85546875" style="142" customWidth="1"/>
    <col min="9990" max="9990" width="16.28515625" style="142" customWidth="1"/>
    <col min="9991" max="9991" width="12.140625" style="142" bestFit="1" customWidth="1"/>
    <col min="9992" max="9992" width="16.28515625" style="142" customWidth="1"/>
    <col min="9993" max="9994" width="9.85546875" style="142" customWidth="1"/>
    <col min="9995" max="9995" width="16.140625" style="142" customWidth="1"/>
    <col min="9996" max="9996" width="13.42578125" style="142" customWidth="1"/>
    <col min="9997" max="9997" width="16.28515625" style="142" customWidth="1"/>
    <col min="9998" max="9998" width="10.7109375" style="142" customWidth="1"/>
    <col min="9999" max="9999" width="11.28515625" style="142" customWidth="1"/>
    <col min="10000" max="10000" width="16.7109375" style="142" customWidth="1"/>
    <col min="10001" max="10001" width="13.42578125" style="142" customWidth="1"/>
    <col min="10002" max="10002" width="16" style="142" customWidth="1"/>
    <col min="10003" max="10003" width="23.85546875" style="142" customWidth="1"/>
    <col min="10004" max="10226" width="9.140625" style="142"/>
    <col min="10227" max="10227" width="3" style="142" customWidth="1"/>
    <col min="10228" max="10228" width="5.5703125" style="142" customWidth="1"/>
    <col min="10229" max="10229" width="17.140625" style="142" customWidth="1"/>
    <col min="10230" max="10230" width="13" style="142" customWidth="1"/>
    <col min="10231" max="10231" width="9.140625" style="142"/>
    <col min="10232" max="10232" width="12.85546875" style="142" customWidth="1"/>
    <col min="10233" max="10233" width="17.42578125" style="142" customWidth="1"/>
    <col min="10234" max="10234" width="7.42578125" style="142" customWidth="1"/>
    <col min="10235" max="10235" width="20.7109375" style="142" customWidth="1"/>
    <col min="10236" max="10236" width="7.85546875" style="142" customWidth="1"/>
    <col min="10237" max="10237" width="6.140625" style="142" customWidth="1"/>
    <col min="10238" max="10238" width="6.28515625" style="142" customWidth="1"/>
    <col min="10239" max="10239" width="7.28515625" style="142" customWidth="1"/>
    <col min="10240" max="10240" width="9.42578125" style="142" customWidth="1"/>
    <col min="10241" max="10241" width="21" style="142" customWidth="1"/>
    <col min="10242" max="10242" width="17.5703125" style="142" customWidth="1"/>
    <col min="10243" max="10243" width="9.140625" style="142"/>
    <col min="10244" max="10245" width="9.85546875" style="142" customWidth="1"/>
    <col min="10246" max="10246" width="16.28515625" style="142" customWidth="1"/>
    <col min="10247" max="10247" width="12.140625" style="142" bestFit="1" customWidth="1"/>
    <col min="10248" max="10248" width="16.28515625" style="142" customWidth="1"/>
    <col min="10249" max="10250" width="9.85546875" style="142" customWidth="1"/>
    <col min="10251" max="10251" width="16.140625" style="142" customWidth="1"/>
    <col min="10252" max="10252" width="13.42578125" style="142" customWidth="1"/>
    <col min="10253" max="10253" width="16.28515625" style="142" customWidth="1"/>
    <col min="10254" max="10254" width="10.7109375" style="142" customWidth="1"/>
    <col min="10255" max="10255" width="11.28515625" style="142" customWidth="1"/>
    <col min="10256" max="10256" width="16.7109375" style="142" customWidth="1"/>
    <col min="10257" max="10257" width="13.42578125" style="142" customWidth="1"/>
    <col min="10258" max="10258" width="16" style="142" customWidth="1"/>
    <col min="10259" max="10259" width="23.85546875" style="142" customWidth="1"/>
    <col min="10260" max="10482" width="9.140625" style="142"/>
    <col min="10483" max="10483" width="3" style="142" customWidth="1"/>
    <col min="10484" max="10484" width="5.5703125" style="142" customWidth="1"/>
    <col min="10485" max="10485" width="17.140625" style="142" customWidth="1"/>
    <col min="10486" max="10486" width="13" style="142" customWidth="1"/>
    <col min="10487" max="10487" width="9.140625" style="142"/>
    <col min="10488" max="10488" width="12.85546875" style="142" customWidth="1"/>
    <col min="10489" max="10489" width="17.42578125" style="142" customWidth="1"/>
    <col min="10490" max="10490" width="7.42578125" style="142" customWidth="1"/>
    <col min="10491" max="10491" width="20.7109375" style="142" customWidth="1"/>
    <col min="10492" max="10492" width="7.85546875" style="142" customWidth="1"/>
    <col min="10493" max="10493" width="6.140625" style="142" customWidth="1"/>
    <col min="10494" max="10494" width="6.28515625" style="142" customWidth="1"/>
    <col min="10495" max="10495" width="7.28515625" style="142" customWidth="1"/>
    <col min="10496" max="10496" width="9.42578125" style="142" customWidth="1"/>
    <col min="10497" max="10497" width="21" style="142" customWidth="1"/>
    <col min="10498" max="10498" width="17.5703125" style="142" customWidth="1"/>
    <col min="10499" max="10499" width="9.140625" style="142"/>
    <col min="10500" max="10501" width="9.85546875" style="142" customWidth="1"/>
    <col min="10502" max="10502" width="16.28515625" style="142" customWidth="1"/>
    <col min="10503" max="10503" width="12.140625" style="142" bestFit="1" customWidth="1"/>
    <col min="10504" max="10504" width="16.28515625" style="142" customWidth="1"/>
    <col min="10505" max="10506" width="9.85546875" style="142" customWidth="1"/>
    <col min="10507" max="10507" width="16.140625" style="142" customWidth="1"/>
    <col min="10508" max="10508" width="13.42578125" style="142" customWidth="1"/>
    <col min="10509" max="10509" width="16.28515625" style="142" customWidth="1"/>
    <col min="10510" max="10510" width="10.7109375" style="142" customWidth="1"/>
    <col min="10511" max="10511" width="11.28515625" style="142" customWidth="1"/>
    <col min="10512" max="10512" width="16.7109375" style="142" customWidth="1"/>
    <col min="10513" max="10513" width="13.42578125" style="142" customWidth="1"/>
    <col min="10514" max="10514" width="16" style="142" customWidth="1"/>
    <col min="10515" max="10515" width="23.85546875" style="142" customWidth="1"/>
    <col min="10516" max="10738" width="9.140625" style="142"/>
    <col min="10739" max="10739" width="3" style="142" customWidth="1"/>
    <col min="10740" max="10740" width="5.5703125" style="142" customWidth="1"/>
    <col min="10741" max="10741" width="17.140625" style="142" customWidth="1"/>
    <col min="10742" max="10742" width="13" style="142" customWidth="1"/>
    <col min="10743" max="10743" width="9.140625" style="142"/>
    <col min="10744" max="10744" width="12.85546875" style="142" customWidth="1"/>
    <col min="10745" max="10745" width="17.42578125" style="142" customWidth="1"/>
    <col min="10746" max="10746" width="7.42578125" style="142" customWidth="1"/>
    <col min="10747" max="10747" width="20.7109375" style="142" customWidth="1"/>
    <col min="10748" max="10748" width="7.85546875" style="142" customWidth="1"/>
    <col min="10749" max="10749" width="6.140625" style="142" customWidth="1"/>
    <col min="10750" max="10750" width="6.28515625" style="142" customWidth="1"/>
    <col min="10751" max="10751" width="7.28515625" style="142" customWidth="1"/>
    <col min="10752" max="10752" width="9.42578125" style="142" customWidth="1"/>
    <col min="10753" max="10753" width="21" style="142" customWidth="1"/>
    <col min="10754" max="10754" width="17.5703125" style="142" customWidth="1"/>
    <col min="10755" max="10755" width="9.140625" style="142"/>
    <col min="10756" max="10757" width="9.85546875" style="142" customWidth="1"/>
    <col min="10758" max="10758" width="16.28515625" style="142" customWidth="1"/>
    <col min="10759" max="10759" width="12.140625" style="142" bestFit="1" customWidth="1"/>
    <col min="10760" max="10760" width="16.28515625" style="142" customWidth="1"/>
    <col min="10761" max="10762" width="9.85546875" style="142" customWidth="1"/>
    <col min="10763" max="10763" width="16.140625" style="142" customWidth="1"/>
    <col min="10764" max="10764" width="13.42578125" style="142" customWidth="1"/>
    <col min="10765" max="10765" width="16.28515625" style="142" customWidth="1"/>
    <col min="10766" max="10766" width="10.7109375" style="142" customWidth="1"/>
    <col min="10767" max="10767" width="11.28515625" style="142" customWidth="1"/>
    <col min="10768" max="10768" width="16.7109375" style="142" customWidth="1"/>
    <col min="10769" max="10769" width="13.42578125" style="142" customWidth="1"/>
    <col min="10770" max="10770" width="16" style="142" customWidth="1"/>
    <col min="10771" max="10771" width="23.85546875" style="142" customWidth="1"/>
    <col min="10772" max="10994" width="9.140625" style="142"/>
    <col min="10995" max="10995" width="3" style="142" customWidth="1"/>
    <col min="10996" max="10996" width="5.5703125" style="142" customWidth="1"/>
    <col min="10997" max="10997" width="17.140625" style="142" customWidth="1"/>
    <col min="10998" max="10998" width="13" style="142" customWidth="1"/>
    <col min="10999" max="10999" width="9.140625" style="142"/>
    <col min="11000" max="11000" width="12.85546875" style="142" customWidth="1"/>
    <col min="11001" max="11001" width="17.42578125" style="142" customWidth="1"/>
    <col min="11002" max="11002" width="7.42578125" style="142" customWidth="1"/>
    <col min="11003" max="11003" width="20.7109375" style="142" customWidth="1"/>
    <col min="11004" max="11004" width="7.85546875" style="142" customWidth="1"/>
    <col min="11005" max="11005" width="6.140625" style="142" customWidth="1"/>
    <col min="11006" max="11006" width="6.28515625" style="142" customWidth="1"/>
    <col min="11007" max="11007" width="7.28515625" style="142" customWidth="1"/>
    <col min="11008" max="11008" width="9.42578125" style="142" customWidth="1"/>
    <col min="11009" max="11009" width="21" style="142" customWidth="1"/>
    <col min="11010" max="11010" width="17.5703125" style="142" customWidth="1"/>
    <col min="11011" max="11011" width="9.140625" style="142"/>
    <col min="11012" max="11013" width="9.85546875" style="142" customWidth="1"/>
    <col min="11014" max="11014" width="16.28515625" style="142" customWidth="1"/>
    <col min="11015" max="11015" width="12.140625" style="142" bestFit="1" customWidth="1"/>
    <col min="11016" max="11016" width="16.28515625" style="142" customWidth="1"/>
    <col min="11017" max="11018" width="9.85546875" style="142" customWidth="1"/>
    <col min="11019" max="11019" width="16.140625" style="142" customWidth="1"/>
    <col min="11020" max="11020" width="13.42578125" style="142" customWidth="1"/>
    <col min="11021" max="11021" width="16.28515625" style="142" customWidth="1"/>
    <col min="11022" max="11022" width="10.7109375" style="142" customWidth="1"/>
    <col min="11023" max="11023" width="11.28515625" style="142" customWidth="1"/>
    <col min="11024" max="11024" width="16.7109375" style="142" customWidth="1"/>
    <col min="11025" max="11025" width="13.42578125" style="142" customWidth="1"/>
    <col min="11026" max="11026" width="16" style="142" customWidth="1"/>
    <col min="11027" max="11027" width="23.85546875" style="142" customWidth="1"/>
    <col min="11028" max="11250" width="9.140625" style="142"/>
    <col min="11251" max="11251" width="3" style="142" customWidth="1"/>
    <col min="11252" max="11252" width="5.5703125" style="142" customWidth="1"/>
    <col min="11253" max="11253" width="17.140625" style="142" customWidth="1"/>
    <col min="11254" max="11254" width="13" style="142" customWidth="1"/>
    <col min="11255" max="11255" width="9.140625" style="142"/>
    <col min="11256" max="11256" width="12.85546875" style="142" customWidth="1"/>
    <col min="11257" max="11257" width="17.42578125" style="142" customWidth="1"/>
    <col min="11258" max="11258" width="7.42578125" style="142" customWidth="1"/>
    <col min="11259" max="11259" width="20.7109375" style="142" customWidth="1"/>
    <col min="11260" max="11260" width="7.85546875" style="142" customWidth="1"/>
    <col min="11261" max="11261" width="6.140625" style="142" customWidth="1"/>
    <col min="11262" max="11262" width="6.28515625" style="142" customWidth="1"/>
    <col min="11263" max="11263" width="7.28515625" style="142" customWidth="1"/>
    <col min="11264" max="11264" width="9.42578125" style="142" customWidth="1"/>
    <col min="11265" max="11265" width="21" style="142" customWidth="1"/>
    <col min="11266" max="11266" width="17.5703125" style="142" customWidth="1"/>
    <col min="11267" max="11267" width="9.140625" style="142"/>
    <col min="11268" max="11269" width="9.85546875" style="142" customWidth="1"/>
    <col min="11270" max="11270" width="16.28515625" style="142" customWidth="1"/>
    <col min="11271" max="11271" width="12.140625" style="142" bestFit="1" customWidth="1"/>
    <col min="11272" max="11272" width="16.28515625" style="142" customWidth="1"/>
    <col min="11273" max="11274" width="9.85546875" style="142" customWidth="1"/>
    <col min="11275" max="11275" width="16.140625" style="142" customWidth="1"/>
    <col min="11276" max="11276" width="13.42578125" style="142" customWidth="1"/>
    <col min="11277" max="11277" width="16.28515625" style="142" customWidth="1"/>
    <col min="11278" max="11278" width="10.7109375" style="142" customWidth="1"/>
    <col min="11279" max="11279" width="11.28515625" style="142" customWidth="1"/>
    <col min="11280" max="11280" width="16.7109375" style="142" customWidth="1"/>
    <col min="11281" max="11281" width="13.42578125" style="142" customWidth="1"/>
    <col min="11282" max="11282" width="16" style="142" customWidth="1"/>
    <col min="11283" max="11283" width="23.85546875" style="142" customWidth="1"/>
    <col min="11284" max="11506" width="9.140625" style="142"/>
    <col min="11507" max="11507" width="3" style="142" customWidth="1"/>
    <col min="11508" max="11508" width="5.5703125" style="142" customWidth="1"/>
    <col min="11509" max="11509" width="17.140625" style="142" customWidth="1"/>
    <col min="11510" max="11510" width="13" style="142" customWidth="1"/>
    <col min="11511" max="11511" width="9.140625" style="142"/>
    <col min="11512" max="11512" width="12.85546875" style="142" customWidth="1"/>
    <col min="11513" max="11513" width="17.42578125" style="142" customWidth="1"/>
    <col min="11514" max="11514" width="7.42578125" style="142" customWidth="1"/>
    <col min="11515" max="11515" width="20.7109375" style="142" customWidth="1"/>
    <col min="11516" max="11516" width="7.85546875" style="142" customWidth="1"/>
    <col min="11517" max="11517" width="6.140625" style="142" customWidth="1"/>
    <col min="11518" max="11518" width="6.28515625" style="142" customWidth="1"/>
    <col min="11519" max="11519" width="7.28515625" style="142" customWidth="1"/>
    <col min="11520" max="11520" width="9.42578125" style="142" customWidth="1"/>
    <col min="11521" max="11521" width="21" style="142" customWidth="1"/>
    <col min="11522" max="11522" width="17.5703125" style="142" customWidth="1"/>
    <col min="11523" max="11523" width="9.140625" style="142"/>
    <col min="11524" max="11525" width="9.85546875" style="142" customWidth="1"/>
    <col min="11526" max="11526" width="16.28515625" style="142" customWidth="1"/>
    <col min="11527" max="11527" width="12.140625" style="142" bestFit="1" customWidth="1"/>
    <col min="11528" max="11528" width="16.28515625" style="142" customWidth="1"/>
    <col min="11529" max="11530" width="9.85546875" style="142" customWidth="1"/>
    <col min="11531" max="11531" width="16.140625" style="142" customWidth="1"/>
    <col min="11532" max="11532" width="13.42578125" style="142" customWidth="1"/>
    <col min="11533" max="11533" width="16.28515625" style="142" customWidth="1"/>
    <col min="11534" max="11534" width="10.7109375" style="142" customWidth="1"/>
    <col min="11535" max="11535" width="11.28515625" style="142" customWidth="1"/>
    <col min="11536" max="11536" width="16.7109375" style="142" customWidth="1"/>
    <col min="11537" max="11537" width="13.42578125" style="142" customWidth="1"/>
    <col min="11538" max="11538" width="16" style="142" customWidth="1"/>
    <col min="11539" max="11539" width="23.85546875" style="142" customWidth="1"/>
    <col min="11540" max="11762" width="9.140625" style="142"/>
    <col min="11763" max="11763" width="3" style="142" customWidth="1"/>
    <col min="11764" max="11764" width="5.5703125" style="142" customWidth="1"/>
    <col min="11765" max="11765" width="17.140625" style="142" customWidth="1"/>
    <col min="11766" max="11766" width="13" style="142" customWidth="1"/>
    <col min="11767" max="11767" width="9.140625" style="142"/>
    <col min="11768" max="11768" width="12.85546875" style="142" customWidth="1"/>
    <col min="11769" max="11769" width="17.42578125" style="142" customWidth="1"/>
    <col min="11770" max="11770" width="7.42578125" style="142" customWidth="1"/>
    <col min="11771" max="11771" width="20.7109375" style="142" customWidth="1"/>
    <col min="11772" max="11772" width="7.85546875" style="142" customWidth="1"/>
    <col min="11773" max="11773" width="6.140625" style="142" customWidth="1"/>
    <col min="11774" max="11774" width="6.28515625" style="142" customWidth="1"/>
    <col min="11775" max="11775" width="7.28515625" style="142" customWidth="1"/>
    <col min="11776" max="11776" width="9.42578125" style="142" customWidth="1"/>
    <col min="11777" max="11777" width="21" style="142" customWidth="1"/>
    <col min="11778" max="11778" width="17.5703125" style="142" customWidth="1"/>
    <col min="11779" max="11779" width="9.140625" style="142"/>
    <col min="11780" max="11781" width="9.85546875" style="142" customWidth="1"/>
    <col min="11782" max="11782" width="16.28515625" style="142" customWidth="1"/>
    <col min="11783" max="11783" width="12.140625" style="142" bestFit="1" customWidth="1"/>
    <col min="11784" max="11784" width="16.28515625" style="142" customWidth="1"/>
    <col min="11785" max="11786" width="9.85546875" style="142" customWidth="1"/>
    <col min="11787" max="11787" width="16.140625" style="142" customWidth="1"/>
    <col min="11788" max="11788" width="13.42578125" style="142" customWidth="1"/>
    <col min="11789" max="11789" width="16.28515625" style="142" customWidth="1"/>
    <col min="11790" max="11790" width="10.7109375" style="142" customWidth="1"/>
    <col min="11791" max="11791" width="11.28515625" style="142" customWidth="1"/>
    <col min="11792" max="11792" width="16.7109375" style="142" customWidth="1"/>
    <col min="11793" max="11793" width="13.42578125" style="142" customWidth="1"/>
    <col min="11794" max="11794" width="16" style="142" customWidth="1"/>
    <col min="11795" max="11795" width="23.85546875" style="142" customWidth="1"/>
    <col min="11796" max="12018" width="9.140625" style="142"/>
    <col min="12019" max="12019" width="3" style="142" customWidth="1"/>
    <col min="12020" max="12020" width="5.5703125" style="142" customWidth="1"/>
    <col min="12021" max="12021" width="17.140625" style="142" customWidth="1"/>
    <col min="12022" max="12022" width="13" style="142" customWidth="1"/>
    <col min="12023" max="12023" width="9.140625" style="142"/>
    <col min="12024" max="12024" width="12.85546875" style="142" customWidth="1"/>
    <col min="12025" max="12025" width="17.42578125" style="142" customWidth="1"/>
    <col min="12026" max="12026" width="7.42578125" style="142" customWidth="1"/>
    <col min="12027" max="12027" width="20.7109375" style="142" customWidth="1"/>
    <col min="12028" max="12028" width="7.85546875" style="142" customWidth="1"/>
    <col min="12029" max="12029" width="6.140625" style="142" customWidth="1"/>
    <col min="12030" max="12030" width="6.28515625" style="142" customWidth="1"/>
    <col min="12031" max="12031" width="7.28515625" style="142" customWidth="1"/>
    <col min="12032" max="12032" width="9.42578125" style="142" customWidth="1"/>
    <col min="12033" max="12033" width="21" style="142" customWidth="1"/>
    <col min="12034" max="12034" width="17.5703125" style="142" customWidth="1"/>
    <col min="12035" max="12035" width="9.140625" style="142"/>
    <col min="12036" max="12037" width="9.85546875" style="142" customWidth="1"/>
    <col min="12038" max="12038" width="16.28515625" style="142" customWidth="1"/>
    <col min="12039" max="12039" width="12.140625" style="142" bestFit="1" customWidth="1"/>
    <col min="12040" max="12040" width="16.28515625" style="142" customWidth="1"/>
    <col min="12041" max="12042" width="9.85546875" style="142" customWidth="1"/>
    <col min="12043" max="12043" width="16.140625" style="142" customWidth="1"/>
    <col min="12044" max="12044" width="13.42578125" style="142" customWidth="1"/>
    <col min="12045" max="12045" width="16.28515625" style="142" customWidth="1"/>
    <col min="12046" max="12046" width="10.7109375" style="142" customWidth="1"/>
    <col min="12047" max="12047" width="11.28515625" style="142" customWidth="1"/>
    <col min="12048" max="12048" width="16.7109375" style="142" customWidth="1"/>
    <col min="12049" max="12049" width="13.42578125" style="142" customWidth="1"/>
    <col min="12050" max="12050" width="16" style="142" customWidth="1"/>
    <col min="12051" max="12051" width="23.85546875" style="142" customWidth="1"/>
    <col min="12052" max="12274" width="9.140625" style="142"/>
    <col min="12275" max="12275" width="3" style="142" customWidth="1"/>
    <col min="12276" max="12276" width="5.5703125" style="142" customWidth="1"/>
    <col min="12277" max="12277" width="17.140625" style="142" customWidth="1"/>
    <col min="12278" max="12278" width="13" style="142" customWidth="1"/>
    <col min="12279" max="12279" width="9.140625" style="142"/>
    <col min="12280" max="12280" width="12.85546875" style="142" customWidth="1"/>
    <col min="12281" max="12281" width="17.42578125" style="142" customWidth="1"/>
    <col min="12282" max="12282" width="7.42578125" style="142" customWidth="1"/>
    <col min="12283" max="12283" width="20.7109375" style="142" customWidth="1"/>
    <col min="12284" max="12284" width="7.85546875" style="142" customWidth="1"/>
    <col min="12285" max="12285" width="6.140625" style="142" customWidth="1"/>
    <col min="12286" max="12286" width="6.28515625" style="142" customWidth="1"/>
    <col min="12287" max="12287" width="7.28515625" style="142" customWidth="1"/>
    <col min="12288" max="12288" width="9.42578125" style="142" customWidth="1"/>
    <col min="12289" max="12289" width="21" style="142" customWidth="1"/>
    <col min="12290" max="12290" width="17.5703125" style="142" customWidth="1"/>
    <col min="12291" max="12291" width="9.140625" style="142"/>
    <col min="12292" max="12293" width="9.85546875" style="142" customWidth="1"/>
    <col min="12294" max="12294" width="16.28515625" style="142" customWidth="1"/>
    <col min="12295" max="12295" width="12.140625" style="142" bestFit="1" customWidth="1"/>
    <col min="12296" max="12296" width="16.28515625" style="142" customWidth="1"/>
    <col min="12297" max="12298" width="9.85546875" style="142" customWidth="1"/>
    <col min="12299" max="12299" width="16.140625" style="142" customWidth="1"/>
    <col min="12300" max="12300" width="13.42578125" style="142" customWidth="1"/>
    <col min="12301" max="12301" width="16.28515625" style="142" customWidth="1"/>
    <col min="12302" max="12302" width="10.7109375" style="142" customWidth="1"/>
    <col min="12303" max="12303" width="11.28515625" style="142" customWidth="1"/>
    <col min="12304" max="12304" width="16.7109375" style="142" customWidth="1"/>
    <col min="12305" max="12305" width="13.42578125" style="142" customWidth="1"/>
    <col min="12306" max="12306" width="16" style="142" customWidth="1"/>
    <col min="12307" max="12307" width="23.85546875" style="142" customWidth="1"/>
    <col min="12308" max="12530" width="9.140625" style="142"/>
    <col min="12531" max="12531" width="3" style="142" customWidth="1"/>
    <col min="12532" max="12532" width="5.5703125" style="142" customWidth="1"/>
    <col min="12533" max="12533" width="17.140625" style="142" customWidth="1"/>
    <col min="12534" max="12534" width="13" style="142" customWidth="1"/>
    <col min="12535" max="12535" width="9.140625" style="142"/>
    <col min="12536" max="12536" width="12.85546875" style="142" customWidth="1"/>
    <col min="12537" max="12537" width="17.42578125" style="142" customWidth="1"/>
    <col min="12538" max="12538" width="7.42578125" style="142" customWidth="1"/>
    <col min="12539" max="12539" width="20.7109375" style="142" customWidth="1"/>
    <col min="12540" max="12540" width="7.85546875" style="142" customWidth="1"/>
    <col min="12541" max="12541" width="6.140625" style="142" customWidth="1"/>
    <col min="12542" max="12542" width="6.28515625" style="142" customWidth="1"/>
    <col min="12543" max="12543" width="7.28515625" style="142" customWidth="1"/>
    <col min="12544" max="12544" width="9.42578125" style="142" customWidth="1"/>
    <col min="12545" max="12545" width="21" style="142" customWidth="1"/>
    <col min="12546" max="12546" width="17.5703125" style="142" customWidth="1"/>
    <col min="12547" max="12547" width="9.140625" style="142"/>
    <col min="12548" max="12549" width="9.85546875" style="142" customWidth="1"/>
    <col min="12550" max="12550" width="16.28515625" style="142" customWidth="1"/>
    <col min="12551" max="12551" width="12.140625" style="142" bestFit="1" customWidth="1"/>
    <col min="12552" max="12552" width="16.28515625" style="142" customWidth="1"/>
    <col min="12553" max="12554" width="9.85546875" style="142" customWidth="1"/>
    <col min="12555" max="12555" width="16.140625" style="142" customWidth="1"/>
    <col min="12556" max="12556" width="13.42578125" style="142" customWidth="1"/>
    <col min="12557" max="12557" width="16.28515625" style="142" customWidth="1"/>
    <col min="12558" max="12558" width="10.7109375" style="142" customWidth="1"/>
    <col min="12559" max="12559" width="11.28515625" style="142" customWidth="1"/>
    <col min="12560" max="12560" width="16.7109375" style="142" customWidth="1"/>
    <col min="12561" max="12561" width="13.42578125" style="142" customWidth="1"/>
    <col min="12562" max="12562" width="16" style="142" customWidth="1"/>
    <col min="12563" max="12563" width="23.85546875" style="142" customWidth="1"/>
    <col min="12564" max="12786" width="9.140625" style="142"/>
    <col min="12787" max="12787" width="3" style="142" customWidth="1"/>
    <col min="12788" max="12788" width="5.5703125" style="142" customWidth="1"/>
    <col min="12789" max="12789" width="17.140625" style="142" customWidth="1"/>
    <col min="12790" max="12790" width="13" style="142" customWidth="1"/>
    <col min="12791" max="12791" width="9.140625" style="142"/>
    <col min="12792" max="12792" width="12.85546875" style="142" customWidth="1"/>
    <col min="12793" max="12793" width="17.42578125" style="142" customWidth="1"/>
    <col min="12794" max="12794" width="7.42578125" style="142" customWidth="1"/>
    <col min="12795" max="12795" width="20.7109375" style="142" customWidth="1"/>
    <col min="12796" max="12796" width="7.85546875" style="142" customWidth="1"/>
    <col min="12797" max="12797" width="6.140625" style="142" customWidth="1"/>
    <col min="12798" max="12798" width="6.28515625" style="142" customWidth="1"/>
    <col min="12799" max="12799" width="7.28515625" style="142" customWidth="1"/>
    <col min="12800" max="12800" width="9.42578125" style="142" customWidth="1"/>
    <col min="12801" max="12801" width="21" style="142" customWidth="1"/>
    <col min="12802" max="12802" width="17.5703125" style="142" customWidth="1"/>
    <col min="12803" max="12803" width="9.140625" style="142"/>
    <col min="12804" max="12805" width="9.85546875" style="142" customWidth="1"/>
    <col min="12806" max="12806" width="16.28515625" style="142" customWidth="1"/>
    <col min="12807" max="12807" width="12.140625" style="142" bestFit="1" customWidth="1"/>
    <col min="12808" max="12808" width="16.28515625" style="142" customWidth="1"/>
    <col min="12809" max="12810" width="9.85546875" style="142" customWidth="1"/>
    <col min="12811" max="12811" width="16.140625" style="142" customWidth="1"/>
    <col min="12812" max="12812" width="13.42578125" style="142" customWidth="1"/>
    <col min="12813" max="12813" width="16.28515625" style="142" customWidth="1"/>
    <col min="12814" max="12814" width="10.7109375" style="142" customWidth="1"/>
    <col min="12815" max="12815" width="11.28515625" style="142" customWidth="1"/>
    <col min="12816" max="12816" width="16.7109375" style="142" customWidth="1"/>
    <col min="12817" max="12817" width="13.42578125" style="142" customWidth="1"/>
    <col min="12818" max="12818" width="16" style="142" customWidth="1"/>
    <col min="12819" max="12819" width="23.85546875" style="142" customWidth="1"/>
    <col min="12820" max="13042" width="9.140625" style="142"/>
    <col min="13043" max="13043" width="3" style="142" customWidth="1"/>
    <col min="13044" max="13044" width="5.5703125" style="142" customWidth="1"/>
    <col min="13045" max="13045" width="17.140625" style="142" customWidth="1"/>
    <col min="13046" max="13046" width="13" style="142" customWidth="1"/>
    <col min="13047" max="13047" width="9.140625" style="142"/>
    <col min="13048" max="13048" width="12.85546875" style="142" customWidth="1"/>
    <col min="13049" max="13049" width="17.42578125" style="142" customWidth="1"/>
    <col min="13050" max="13050" width="7.42578125" style="142" customWidth="1"/>
    <col min="13051" max="13051" width="20.7109375" style="142" customWidth="1"/>
    <col min="13052" max="13052" width="7.85546875" style="142" customWidth="1"/>
    <col min="13053" max="13053" width="6.140625" style="142" customWidth="1"/>
    <col min="13054" max="13054" width="6.28515625" style="142" customWidth="1"/>
    <col min="13055" max="13055" width="7.28515625" style="142" customWidth="1"/>
    <col min="13056" max="13056" width="9.42578125" style="142" customWidth="1"/>
    <col min="13057" max="13057" width="21" style="142" customWidth="1"/>
    <col min="13058" max="13058" width="17.5703125" style="142" customWidth="1"/>
    <col min="13059" max="13059" width="9.140625" style="142"/>
    <col min="13060" max="13061" width="9.85546875" style="142" customWidth="1"/>
    <col min="13062" max="13062" width="16.28515625" style="142" customWidth="1"/>
    <col min="13063" max="13063" width="12.140625" style="142" bestFit="1" customWidth="1"/>
    <col min="13064" max="13064" width="16.28515625" style="142" customWidth="1"/>
    <col min="13065" max="13066" width="9.85546875" style="142" customWidth="1"/>
    <col min="13067" max="13067" width="16.140625" style="142" customWidth="1"/>
    <col min="13068" max="13068" width="13.42578125" style="142" customWidth="1"/>
    <col min="13069" max="13069" width="16.28515625" style="142" customWidth="1"/>
    <col min="13070" max="13070" width="10.7109375" style="142" customWidth="1"/>
    <col min="13071" max="13071" width="11.28515625" style="142" customWidth="1"/>
    <col min="13072" max="13072" width="16.7109375" style="142" customWidth="1"/>
    <col min="13073" max="13073" width="13.42578125" style="142" customWidth="1"/>
    <col min="13074" max="13074" width="16" style="142" customWidth="1"/>
    <col min="13075" max="13075" width="23.85546875" style="142" customWidth="1"/>
    <col min="13076" max="13298" width="9.140625" style="142"/>
    <col min="13299" max="13299" width="3" style="142" customWidth="1"/>
    <col min="13300" max="13300" width="5.5703125" style="142" customWidth="1"/>
    <col min="13301" max="13301" width="17.140625" style="142" customWidth="1"/>
    <col min="13302" max="13302" width="13" style="142" customWidth="1"/>
    <col min="13303" max="13303" width="9.140625" style="142"/>
    <col min="13304" max="13304" width="12.85546875" style="142" customWidth="1"/>
    <col min="13305" max="13305" width="17.42578125" style="142" customWidth="1"/>
    <col min="13306" max="13306" width="7.42578125" style="142" customWidth="1"/>
    <col min="13307" max="13307" width="20.7109375" style="142" customWidth="1"/>
    <col min="13308" max="13308" width="7.85546875" style="142" customWidth="1"/>
    <col min="13309" max="13309" width="6.140625" style="142" customWidth="1"/>
    <col min="13310" max="13310" width="6.28515625" style="142" customWidth="1"/>
    <col min="13311" max="13311" width="7.28515625" style="142" customWidth="1"/>
    <col min="13312" max="13312" width="9.42578125" style="142" customWidth="1"/>
    <col min="13313" max="13313" width="21" style="142" customWidth="1"/>
    <col min="13314" max="13314" width="17.5703125" style="142" customWidth="1"/>
    <col min="13315" max="13315" width="9.140625" style="142"/>
    <col min="13316" max="13317" width="9.85546875" style="142" customWidth="1"/>
    <col min="13318" max="13318" width="16.28515625" style="142" customWidth="1"/>
    <col min="13319" max="13319" width="12.140625" style="142" bestFit="1" customWidth="1"/>
    <col min="13320" max="13320" width="16.28515625" style="142" customWidth="1"/>
    <col min="13321" max="13322" width="9.85546875" style="142" customWidth="1"/>
    <col min="13323" max="13323" width="16.140625" style="142" customWidth="1"/>
    <col min="13324" max="13324" width="13.42578125" style="142" customWidth="1"/>
    <col min="13325" max="13325" width="16.28515625" style="142" customWidth="1"/>
    <col min="13326" max="13326" width="10.7109375" style="142" customWidth="1"/>
    <col min="13327" max="13327" width="11.28515625" style="142" customWidth="1"/>
    <col min="13328" max="13328" width="16.7109375" style="142" customWidth="1"/>
    <col min="13329" max="13329" width="13.42578125" style="142" customWidth="1"/>
    <col min="13330" max="13330" width="16" style="142" customWidth="1"/>
    <col min="13331" max="13331" width="23.85546875" style="142" customWidth="1"/>
    <col min="13332" max="13554" width="9.140625" style="142"/>
    <col min="13555" max="13555" width="3" style="142" customWidth="1"/>
    <col min="13556" max="13556" width="5.5703125" style="142" customWidth="1"/>
    <col min="13557" max="13557" width="17.140625" style="142" customWidth="1"/>
    <col min="13558" max="13558" width="13" style="142" customWidth="1"/>
    <col min="13559" max="13559" width="9.140625" style="142"/>
    <col min="13560" max="13560" width="12.85546875" style="142" customWidth="1"/>
    <col min="13561" max="13561" width="17.42578125" style="142" customWidth="1"/>
    <col min="13562" max="13562" width="7.42578125" style="142" customWidth="1"/>
    <col min="13563" max="13563" width="20.7109375" style="142" customWidth="1"/>
    <col min="13564" max="13564" width="7.85546875" style="142" customWidth="1"/>
    <col min="13565" max="13565" width="6.140625" style="142" customWidth="1"/>
    <col min="13566" max="13566" width="6.28515625" style="142" customWidth="1"/>
    <col min="13567" max="13567" width="7.28515625" style="142" customWidth="1"/>
    <col min="13568" max="13568" width="9.42578125" style="142" customWidth="1"/>
    <col min="13569" max="13569" width="21" style="142" customWidth="1"/>
    <col min="13570" max="13570" width="17.5703125" style="142" customWidth="1"/>
    <col min="13571" max="13571" width="9.140625" style="142"/>
    <col min="13572" max="13573" width="9.85546875" style="142" customWidth="1"/>
    <col min="13574" max="13574" width="16.28515625" style="142" customWidth="1"/>
    <col min="13575" max="13575" width="12.140625" style="142" bestFit="1" customWidth="1"/>
    <col min="13576" max="13576" width="16.28515625" style="142" customWidth="1"/>
    <col min="13577" max="13578" width="9.85546875" style="142" customWidth="1"/>
    <col min="13579" max="13579" width="16.140625" style="142" customWidth="1"/>
    <col min="13580" max="13580" width="13.42578125" style="142" customWidth="1"/>
    <col min="13581" max="13581" width="16.28515625" style="142" customWidth="1"/>
    <col min="13582" max="13582" width="10.7109375" style="142" customWidth="1"/>
    <col min="13583" max="13583" width="11.28515625" style="142" customWidth="1"/>
    <col min="13584" max="13584" width="16.7109375" style="142" customWidth="1"/>
    <col min="13585" max="13585" width="13.42578125" style="142" customWidth="1"/>
    <col min="13586" max="13586" width="16" style="142" customWidth="1"/>
    <col min="13587" max="13587" width="23.85546875" style="142" customWidth="1"/>
    <col min="13588" max="13810" width="9.140625" style="142"/>
    <col min="13811" max="13811" width="3" style="142" customWidth="1"/>
    <col min="13812" max="13812" width="5.5703125" style="142" customWidth="1"/>
    <col min="13813" max="13813" width="17.140625" style="142" customWidth="1"/>
    <col min="13814" max="13814" width="13" style="142" customWidth="1"/>
    <col min="13815" max="13815" width="9.140625" style="142"/>
    <col min="13816" max="13816" width="12.85546875" style="142" customWidth="1"/>
    <col min="13817" max="13817" width="17.42578125" style="142" customWidth="1"/>
    <col min="13818" max="13818" width="7.42578125" style="142" customWidth="1"/>
    <col min="13819" max="13819" width="20.7109375" style="142" customWidth="1"/>
    <col min="13820" max="13820" width="7.85546875" style="142" customWidth="1"/>
    <col min="13821" max="13821" width="6.140625" style="142" customWidth="1"/>
    <col min="13822" max="13822" width="6.28515625" style="142" customWidth="1"/>
    <col min="13823" max="13823" width="7.28515625" style="142" customWidth="1"/>
    <col min="13824" max="13824" width="9.42578125" style="142" customWidth="1"/>
    <col min="13825" max="13825" width="21" style="142" customWidth="1"/>
    <col min="13826" max="13826" width="17.5703125" style="142" customWidth="1"/>
    <col min="13827" max="13827" width="9.140625" style="142"/>
    <col min="13828" max="13829" width="9.85546875" style="142" customWidth="1"/>
    <col min="13830" max="13830" width="16.28515625" style="142" customWidth="1"/>
    <col min="13831" max="13831" width="12.140625" style="142" bestFit="1" customWidth="1"/>
    <col min="13832" max="13832" width="16.28515625" style="142" customWidth="1"/>
    <col min="13833" max="13834" width="9.85546875" style="142" customWidth="1"/>
    <col min="13835" max="13835" width="16.140625" style="142" customWidth="1"/>
    <col min="13836" max="13836" width="13.42578125" style="142" customWidth="1"/>
    <col min="13837" max="13837" width="16.28515625" style="142" customWidth="1"/>
    <col min="13838" max="13838" width="10.7109375" style="142" customWidth="1"/>
    <col min="13839" max="13839" width="11.28515625" style="142" customWidth="1"/>
    <col min="13840" max="13840" width="16.7109375" style="142" customWidth="1"/>
    <col min="13841" max="13841" width="13.42578125" style="142" customWidth="1"/>
    <col min="13842" max="13842" width="16" style="142" customWidth="1"/>
    <col min="13843" max="13843" width="23.85546875" style="142" customWidth="1"/>
    <col min="13844" max="14066" width="9.140625" style="142"/>
    <col min="14067" max="14067" width="3" style="142" customWidth="1"/>
    <col min="14068" max="14068" width="5.5703125" style="142" customWidth="1"/>
    <col min="14069" max="14069" width="17.140625" style="142" customWidth="1"/>
    <col min="14070" max="14070" width="13" style="142" customWidth="1"/>
    <col min="14071" max="14071" width="9.140625" style="142"/>
    <col min="14072" max="14072" width="12.85546875" style="142" customWidth="1"/>
    <col min="14073" max="14073" width="17.42578125" style="142" customWidth="1"/>
    <col min="14074" max="14074" width="7.42578125" style="142" customWidth="1"/>
    <col min="14075" max="14075" width="20.7109375" style="142" customWidth="1"/>
    <col min="14076" max="14076" width="7.85546875" style="142" customWidth="1"/>
    <col min="14077" max="14077" width="6.140625" style="142" customWidth="1"/>
    <col min="14078" max="14078" width="6.28515625" style="142" customWidth="1"/>
    <col min="14079" max="14079" width="7.28515625" style="142" customWidth="1"/>
    <col min="14080" max="14080" width="9.42578125" style="142" customWidth="1"/>
    <col min="14081" max="14081" width="21" style="142" customWidth="1"/>
    <col min="14082" max="14082" width="17.5703125" style="142" customWidth="1"/>
    <col min="14083" max="14083" width="9.140625" style="142"/>
    <col min="14084" max="14085" width="9.85546875" style="142" customWidth="1"/>
    <col min="14086" max="14086" width="16.28515625" style="142" customWidth="1"/>
    <col min="14087" max="14087" width="12.140625" style="142" bestFit="1" customWidth="1"/>
    <col min="14088" max="14088" width="16.28515625" style="142" customWidth="1"/>
    <col min="14089" max="14090" width="9.85546875" style="142" customWidth="1"/>
    <col min="14091" max="14091" width="16.140625" style="142" customWidth="1"/>
    <col min="14092" max="14092" width="13.42578125" style="142" customWidth="1"/>
    <col min="14093" max="14093" width="16.28515625" style="142" customWidth="1"/>
    <col min="14094" max="14094" width="10.7109375" style="142" customWidth="1"/>
    <col min="14095" max="14095" width="11.28515625" style="142" customWidth="1"/>
    <col min="14096" max="14096" width="16.7109375" style="142" customWidth="1"/>
    <col min="14097" max="14097" width="13.42578125" style="142" customWidth="1"/>
    <col min="14098" max="14098" width="16" style="142" customWidth="1"/>
    <col min="14099" max="14099" width="23.85546875" style="142" customWidth="1"/>
    <col min="14100" max="14322" width="9.140625" style="142"/>
    <col min="14323" max="14323" width="3" style="142" customWidth="1"/>
    <col min="14324" max="14324" width="5.5703125" style="142" customWidth="1"/>
    <col min="14325" max="14325" width="17.140625" style="142" customWidth="1"/>
    <col min="14326" max="14326" width="13" style="142" customWidth="1"/>
    <col min="14327" max="14327" width="9.140625" style="142"/>
    <col min="14328" max="14328" width="12.85546875" style="142" customWidth="1"/>
    <col min="14329" max="14329" width="17.42578125" style="142" customWidth="1"/>
    <col min="14330" max="14330" width="7.42578125" style="142" customWidth="1"/>
    <col min="14331" max="14331" width="20.7109375" style="142" customWidth="1"/>
    <col min="14332" max="14332" width="7.85546875" style="142" customWidth="1"/>
    <col min="14333" max="14333" width="6.140625" style="142" customWidth="1"/>
    <col min="14334" max="14334" width="6.28515625" style="142" customWidth="1"/>
    <col min="14335" max="14335" width="7.28515625" style="142" customWidth="1"/>
    <col min="14336" max="14336" width="9.42578125" style="142" customWidth="1"/>
    <col min="14337" max="14337" width="21" style="142" customWidth="1"/>
    <col min="14338" max="14338" width="17.5703125" style="142" customWidth="1"/>
    <col min="14339" max="14339" width="9.140625" style="142"/>
    <col min="14340" max="14341" width="9.85546875" style="142" customWidth="1"/>
    <col min="14342" max="14342" width="16.28515625" style="142" customWidth="1"/>
    <col min="14343" max="14343" width="12.140625" style="142" bestFit="1" customWidth="1"/>
    <col min="14344" max="14344" width="16.28515625" style="142" customWidth="1"/>
    <col min="14345" max="14346" width="9.85546875" style="142" customWidth="1"/>
    <col min="14347" max="14347" width="16.140625" style="142" customWidth="1"/>
    <col min="14348" max="14348" width="13.42578125" style="142" customWidth="1"/>
    <col min="14349" max="14349" width="16.28515625" style="142" customWidth="1"/>
    <col min="14350" max="14350" width="10.7109375" style="142" customWidth="1"/>
    <col min="14351" max="14351" width="11.28515625" style="142" customWidth="1"/>
    <col min="14352" max="14352" width="16.7109375" style="142" customWidth="1"/>
    <col min="14353" max="14353" width="13.42578125" style="142" customWidth="1"/>
    <col min="14354" max="14354" width="16" style="142" customWidth="1"/>
    <col min="14355" max="14355" width="23.85546875" style="142" customWidth="1"/>
    <col min="14356" max="14578" width="9.140625" style="142"/>
    <col min="14579" max="14579" width="3" style="142" customWidth="1"/>
    <col min="14580" max="14580" width="5.5703125" style="142" customWidth="1"/>
    <col min="14581" max="14581" width="17.140625" style="142" customWidth="1"/>
    <col min="14582" max="14582" width="13" style="142" customWidth="1"/>
    <col min="14583" max="14583" width="9.140625" style="142"/>
    <col min="14584" max="14584" width="12.85546875" style="142" customWidth="1"/>
    <col min="14585" max="14585" width="17.42578125" style="142" customWidth="1"/>
    <col min="14586" max="14586" width="7.42578125" style="142" customWidth="1"/>
    <col min="14587" max="14587" width="20.7109375" style="142" customWidth="1"/>
    <col min="14588" max="14588" width="7.85546875" style="142" customWidth="1"/>
    <col min="14589" max="14589" width="6.140625" style="142" customWidth="1"/>
    <col min="14590" max="14590" width="6.28515625" style="142" customWidth="1"/>
    <col min="14591" max="14591" width="7.28515625" style="142" customWidth="1"/>
    <col min="14592" max="14592" width="9.42578125" style="142" customWidth="1"/>
    <col min="14593" max="14593" width="21" style="142" customWidth="1"/>
    <col min="14594" max="14594" width="17.5703125" style="142" customWidth="1"/>
    <col min="14595" max="14595" width="9.140625" style="142"/>
    <col min="14596" max="14597" width="9.85546875" style="142" customWidth="1"/>
    <col min="14598" max="14598" width="16.28515625" style="142" customWidth="1"/>
    <col min="14599" max="14599" width="12.140625" style="142" bestFit="1" customWidth="1"/>
    <col min="14600" max="14600" width="16.28515625" style="142" customWidth="1"/>
    <col min="14601" max="14602" width="9.85546875" style="142" customWidth="1"/>
    <col min="14603" max="14603" width="16.140625" style="142" customWidth="1"/>
    <col min="14604" max="14604" width="13.42578125" style="142" customWidth="1"/>
    <col min="14605" max="14605" width="16.28515625" style="142" customWidth="1"/>
    <col min="14606" max="14606" width="10.7109375" style="142" customWidth="1"/>
    <col min="14607" max="14607" width="11.28515625" style="142" customWidth="1"/>
    <col min="14608" max="14608" width="16.7109375" style="142" customWidth="1"/>
    <col min="14609" max="14609" width="13.42578125" style="142" customWidth="1"/>
    <col min="14610" max="14610" width="16" style="142" customWidth="1"/>
    <col min="14611" max="14611" width="23.85546875" style="142" customWidth="1"/>
    <col min="14612" max="14834" width="9.140625" style="142"/>
    <col min="14835" max="14835" width="3" style="142" customWidth="1"/>
    <col min="14836" max="14836" width="5.5703125" style="142" customWidth="1"/>
    <col min="14837" max="14837" width="17.140625" style="142" customWidth="1"/>
    <col min="14838" max="14838" width="13" style="142" customWidth="1"/>
    <col min="14839" max="14839" width="9.140625" style="142"/>
    <col min="14840" max="14840" width="12.85546875" style="142" customWidth="1"/>
    <col min="14841" max="14841" width="17.42578125" style="142" customWidth="1"/>
    <col min="14842" max="14842" width="7.42578125" style="142" customWidth="1"/>
    <col min="14843" max="14843" width="20.7109375" style="142" customWidth="1"/>
    <col min="14844" max="14844" width="7.85546875" style="142" customWidth="1"/>
    <col min="14845" max="14845" width="6.140625" style="142" customWidth="1"/>
    <col min="14846" max="14846" width="6.28515625" style="142" customWidth="1"/>
    <col min="14847" max="14847" width="7.28515625" style="142" customWidth="1"/>
    <col min="14848" max="14848" width="9.42578125" style="142" customWidth="1"/>
    <col min="14849" max="14849" width="21" style="142" customWidth="1"/>
    <col min="14850" max="14850" width="17.5703125" style="142" customWidth="1"/>
    <col min="14851" max="14851" width="9.140625" style="142"/>
    <col min="14852" max="14853" width="9.85546875" style="142" customWidth="1"/>
    <col min="14854" max="14854" width="16.28515625" style="142" customWidth="1"/>
    <col min="14855" max="14855" width="12.140625" style="142" bestFit="1" customWidth="1"/>
    <col min="14856" max="14856" width="16.28515625" style="142" customWidth="1"/>
    <col min="14857" max="14858" width="9.85546875" style="142" customWidth="1"/>
    <col min="14859" max="14859" width="16.140625" style="142" customWidth="1"/>
    <col min="14860" max="14860" width="13.42578125" style="142" customWidth="1"/>
    <col min="14861" max="14861" width="16.28515625" style="142" customWidth="1"/>
    <col min="14862" max="14862" width="10.7109375" style="142" customWidth="1"/>
    <col min="14863" max="14863" width="11.28515625" style="142" customWidth="1"/>
    <col min="14864" max="14864" width="16.7109375" style="142" customWidth="1"/>
    <col min="14865" max="14865" width="13.42578125" style="142" customWidth="1"/>
    <col min="14866" max="14866" width="16" style="142" customWidth="1"/>
    <col min="14867" max="14867" width="23.85546875" style="142" customWidth="1"/>
    <col min="14868" max="15090" width="9.140625" style="142"/>
    <col min="15091" max="15091" width="3" style="142" customWidth="1"/>
    <col min="15092" max="15092" width="5.5703125" style="142" customWidth="1"/>
    <col min="15093" max="15093" width="17.140625" style="142" customWidth="1"/>
    <col min="15094" max="15094" width="13" style="142" customWidth="1"/>
    <col min="15095" max="15095" width="9.140625" style="142"/>
    <col min="15096" max="15096" width="12.85546875" style="142" customWidth="1"/>
    <col min="15097" max="15097" width="17.42578125" style="142" customWidth="1"/>
    <col min="15098" max="15098" width="7.42578125" style="142" customWidth="1"/>
    <col min="15099" max="15099" width="20.7109375" style="142" customWidth="1"/>
    <col min="15100" max="15100" width="7.85546875" style="142" customWidth="1"/>
    <col min="15101" max="15101" width="6.140625" style="142" customWidth="1"/>
    <col min="15102" max="15102" width="6.28515625" style="142" customWidth="1"/>
    <col min="15103" max="15103" width="7.28515625" style="142" customWidth="1"/>
    <col min="15104" max="15104" width="9.42578125" style="142" customWidth="1"/>
    <col min="15105" max="15105" width="21" style="142" customWidth="1"/>
    <col min="15106" max="15106" width="17.5703125" style="142" customWidth="1"/>
    <col min="15107" max="15107" width="9.140625" style="142"/>
    <col min="15108" max="15109" width="9.85546875" style="142" customWidth="1"/>
    <col min="15110" max="15110" width="16.28515625" style="142" customWidth="1"/>
    <col min="15111" max="15111" width="12.140625" style="142" bestFit="1" customWidth="1"/>
    <col min="15112" max="15112" width="16.28515625" style="142" customWidth="1"/>
    <col min="15113" max="15114" width="9.85546875" style="142" customWidth="1"/>
    <col min="15115" max="15115" width="16.140625" style="142" customWidth="1"/>
    <col min="15116" max="15116" width="13.42578125" style="142" customWidth="1"/>
    <col min="15117" max="15117" width="16.28515625" style="142" customWidth="1"/>
    <col min="15118" max="15118" width="10.7109375" style="142" customWidth="1"/>
    <col min="15119" max="15119" width="11.28515625" style="142" customWidth="1"/>
    <col min="15120" max="15120" width="16.7109375" style="142" customWidth="1"/>
    <col min="15121" max="15121" width="13.42578125" style="142" customWidth="1"/>
    <col min="15122" max="15122" width="16" style="142" customWidth="1"/>
    <col min="15123" max="15123" width="23.85546875" style="142" customWidth="1"/>
    <col min="15124" max="15346" width="9.140625" style="142"/>
    <col min="15347" max="15347" width="3" style="142" customWidth="1"/>
    <col min="15348" max="15348" width="5.5703125" style="142" customWidth="1"/>
    <col min="15349" max="15349" width="17.140625" style="142" customWidth="1"/>
    <col min="15350" max="15350" width="13" style="142" customWidth="1"/>
    <col min="15351" max="15351" width="9.140625" style="142"/>
    <col min="15352" max="15352" width="12.85546875" style="142" customWidth="1"/>
    <col min="15353" max="15353" width="17.42578125" style="142" customWidth="1"/>
    <col min="15354" max="15354" width="7.42578125" style="142" customWidth="1"/>
    <col min="15355" max="15355" width="20.7109375" style="142" customWidth="1"/>
    <col min="15356" max="15356" width="7.85546875" style="142" customWidth="1"/>
    <col min="15357" max="15357" width="6.140625" style="142" customWidth="1"/>
    <col min="15358" max="15358" width="6.28515625" style="142" customWidth="1"/>
    <col min="15359" max="15359" width="7.28515625" style="142" customWidth="1"/>
    <col min="15360" max="15360" width="9.42578125" style="142" customWidth="1"/>
    <col min="15361" max="15361" width="21" style="142" customWidth="1"/>
    <col min="15362" max="15362" width="17.5703125" style="142" customWidth="1"/>
    <col min="15363" max="15363" width="9.140625" style="142"/>
    <col min="15364" max="15365" width="9.85546875" style="142" customWidth="1"/>
    <col min="15366" max="15366" width="16.28515625" style="142" customWidth="1"/>
    <col min="15367" max="15367" width="12.140625" style="142" bestFit="1" customWidth="1"/>
    <col min="15368" max="15368" width="16.28515625" style="142" customWidth="1"/>
    <col min="15369" max="15370" width="9.85546875" style="142" customWidth="1"/>
    <col min="15371" max="15371" width="16.140625" style="142" customWidth="1"/>
    <col min="15372" max="15372" width="13.42578125" style="142" customWidth="1"/>
    <col min="15373" max="15373" width="16.28515625" style="142" customWidth="1"/>
    <col min="15374" max="15374" width="10.7109375" style="142" customWidth="1"/>
    <col min="15375" max="15375" width="11.28515625" style="142" customWidth="1"/>
    <col min="15376" max="15376" width="16.7109375" style="142" customWidth="1"/>
    <col min="15377" max="15377" width="13.42578125" style="142" customWidth="1"/>
    <col min="15378" max="15378" width="16" style="142" customWidth="1"/>
    <col min="15379" max="15379" width="23.85546875" style="142" customWidth="1"/>
    <col min="15380" max="15602" width="9.140625" style="142"/>
    <col min="15603" max="15603" width="3" style="142" customWidth="1"/>
    <col min="15604" max="15604" width="5.5703125" style="142" customWidth="1"/>
    <col min="15605" max="15605" width="17.140625" style="142" customWidth="1"/>
    <col min="15606" max="15606" width="13" style="142" customWidth="1"/>
    <col min="15607" max="15607" width="9.140625" style="142"/>
    <col min="15608" max="15608" width="12.85546875" style="142" customWidth="1"/>
    <col min="15609" max="15609" width="17.42578125" style="142" customWidth="1"/>
    <col min="15610" max="15610" width="7.42578125" style="142" customWidth="1"/>
    <col min="15611" max="15611" width="20.7109375" style="142" customWidth="1"/>
    <col min="15612" max="15612" width="7.85546875" style="142" customWidth="1"/>
    <col min="15613" max="15613" width="6.140625" style="142" customWidth="1"/>
    <col min="15614" max="15614" width="6.28515625" style="142" customWidth="1"/>
    <col min="15615" max="15615" width="7.28515625" style="142" customWidth="1"/>
    <col min="15616" max="15616" width="9.42578125" style="142" customWidth="1"/>
    <col min="15617" max="15617" width="21" style="142" customWidth="1"/>
    <col min="15618" max="15618" width="17.5703125" style="142" customWidth="1"/>
    <col min="15619" max="15619" width="9.140625" style="142"/>
    <col min="15620" max="15621" width="9.85546875" style="142" customWidth="1"/>
    <col min="15622" max="15622" width="16.28515625" style="142" customWidth="1"/>
    <col min="15623" max="15623" width="12.140625" style="142" bestFit="1" customWidth="1"/>
    <col min="15624" max="15624" width="16.28515625" style="142" customWidth="1"/>
    <col min="15625" max="15626" width="9.85546875" style="142" customWidth="1"/>
    <col min="15627" max="15627" width="16.140625" style="142" customWidth="1"/>
    <col min="15628" max="15628" width="13.42578125" style="142" customWidth="1"/>
    <col min="15629" max="15629" width="16.28515625" style="142" customWidth="1"/>
    <col min="15630" max="15630" width="10.7109375" style="142" customWidth="1"/>
    <col min="15631" max="15631" width="11.28515625" style="142" customWidth="1"/>
    <col min="15632" max="15632" width="16.7109375" style="142" customWidth="1"/>
    <col min="15633" max="15633" width="13.42578125" style="142" customWidth="1"/>
    <col min="15634" max="15634" width="16" style="142" customWidth="1"/>
    <col min="15635" max="15635" width="23.85546875" style="142" customWidth="1"/>
    <col min="15636" max="15858" width="9.140625" style="142"/>
    <col min="15859" max="15859" width="3" style="142" customWidth="1"/>
    <col min="15860" max="15860" width="5.5703125" style="142" customWidth="1"/>
    <col min="15861" max="15861" width="17.140625" style="142" customWidth="1"/>
    <col min="15862" max="15862" width="13" style="142" customWidth="1"/>
    <col min="15863" max="15863" width="9.140625" style="142"/>
    <col min="15864" max="15864" width="12.85546875" style="142" customWidth="1"/>
    <col min="15865" max="15865" width="17.42578125" style="142" customWidth="1"/>
    <col min="15866" max="15866" width="7.42578125" style="142" customWidth="1"/>
    <col min="15867" max="15867" width="20.7109375" style="142" customWidth="1"/>
    <col min="15868" max="15868" width="7.85546875" style="142" customWidth="1"/>
    <col min="15869" max="15869" width="6.140625" style="142" customWidth="1"/>
    <col min="15870" max="15870" width="6.28515625" style="142" customWidth="1"/>
    <col min="15871" max="15871" width="7.28515625" style="142" customWidth="1"/>
    <col min="15872" max="15872" width="9.42578125" style="142" customWidth="1"/>
    <col min="15873" max="15873" width="21" style="142" customWidth="1"/>
    <col min="15874" max="15874" width="17.5703125" style="142" customWidth="1"/>
    <col min="15875" max="15875" width="9.140625" style="142"/>
    <col min="15876" max="15877" width="9.85546875" style="142" customWidth="1"/>
    <col min="15878" max="15878" width="16.28515625" style="142" customWidth="1"/>
    <col min="15879" max="15879" width="12.140625" style="142" bestFit="1" customWidth="1"/>
    <col min="15880" max="15880" width="16.28515625" style="142" customWidth="1"/>
    <col min="15881" max="15882" width="9.85546875" style="142" customWidth="1"/>
    <col min="15883" max="15883" width="16.140625" style="142" customWidth="1"/>
    <col min="15884" max="15884" width="13.42578125" style="142" customWidth="1"/>
    <col min="15885" max="15885" width="16.28515625" style="142" customWidth="1"/>
    <col min="15886" max="15886" width="10.7109375" style="142" customWidth="1"/>
    <col min="15887" max="15887" width="11.28515625" style="142" customWidth="1"/>
    <col min="15888" max="15888" width="16.7109375" style="142" customWidth="1"/>
    <col min="15889" max="15889" width="13.42578125" style="142" customWidth="1"/>
    <col min="15890" max="15890" width="16" style="142" customWidth="1"/>
    <col min="15891" max="15891" width="23.85546875" style="142" customWidth="1"/>
    <col min="15892" max="16114" width="9.140625" style="142"/>
    <col min="16115" max="16115" width="3" style="142" customWidth="1"/>
    <col min="16116" max="16116" width="5.5703125" style="142" customWidth="1"/>
    <col min="16117" max="16117" width="17.140625" style="142" customWidth="1"/>
    <col min="16118" max="16118" width="13" style="142" customWidth="1"/>
    <col min="16119" max="16119" width="9.140625" style="142"/>
    <col min="16120" max="16120" width="12.85546875" style="142" customWidth="1"/>
    <col min="16121" max="16121" width="17.42578125" style="142" customWidth="1"/>
    <col min="16122" max="16122" width="7.42578125" style="142" customWidth="1"/>
    <col min="16123" max="16123" width="20.7109375" style="142" customWidth="1"/>
    <col min="16124" max="16124" width="7.85546875" style="142" customWidth="1"/>
    <col min="16125" max="16125" width="6.140625" style="142" customWidth="1"/>
    <col min="16126" max="16126" width="6.28515625" style="142" customWidth="1"/>
    <col min="16127" max="16127" width="7.28515625" style="142" customWidth="1"/>
    <col min="16128" max="16128" width="9.42578125" style="142" customWidth="1"/>
    <col min="16129" max="16129" width="21" style="142" customWidth="1"/>
    <col min="16130" max="16130" width="17.5703125" style="142" customWidth="1"/>
    <col min="16131" max="16131" width="9.140625" style="142"/>
    <col min="16132" max="16133" width="9.85546875" style="142" customWidth="1"/>
    <col min="16134" max="16134" width="16.28515625" style="142" customWidth="1"/>
    <col min="16135" max="16135" width="12.140625" style="142" bestFit="1" customWidth="1"/>
    <col min="16136" max="16136" width="16.28515625" style="142" customWidth="1"/>
    <col min="16137" max="16138" width="9.85546875" style="142" customWidth="1"/>
    <col min="16139" max="16139" width="16.140625" style="142" customWidth="1"/>
    <col min="16140" max="16140" width="13.42578125" style="142" customWidth="1"/>
    <col min="16141" max="16141" width="16.28515625" style="142" customWidth="1"/>
    <col min="16142" max="16142" width="10.7109375" style="142" customWidth="1"/>
    <col min="16143" max="16143" width="11.28515625" style="142" customWidth="1"/>
    <col min="16144" max="16144" width="16.7109375" style="142" customWidth="1"/>
    <col min="16145" max="16145" width="13.42578125" style="142" customWidth="1"/>
    <col min="16146" max="16146" width="16" style="142" customWidth="1"/>
    <col min="16147" max="16147" width="23.85546875" style="142" customWidth="1"/>
    <col min="16148" max="16379" width="9.140625" style="142"/>
    <col min="16380" max="16384" width="9.140625" style="142" customWidth="1"/>
  </cols>
  <sheetData>
    <row r="1" spans="1:21" ht="16.5" customHeight="1" x14ac:dyDescent="0.3">
      <c r="O1" s="280" t="s">
        <v>803</v>
      </c>
      <c r="P1" s="141"/>
      <c r="Q1" s="141"/>
    </row>
    <row r="2" spans="1:21" s="279" customFormat="1" x14ac:dyDescent="0.3">
      <c r="A2" s="278" t="s">
        <v>757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4" spans="1:21" x14ac:dyDescent="0.3">
      <c r="P4" s="345" t="s">
        <v>784</v>
      </c>
      <c r="Q4" s="346"/>
      <c r="R4" s="345" t="s">
        <v>383</v>
      </c>
      <c r="S4" s="345"/>
      <c r="T4" s="343" t="s">
        <v>566</v>
      </c>
      <c r="U4" s="344"/>
    </row>
    <row r="5" spans="1:21" s="152" customFormat="1" ht="66.75" customHeight="1" x14ac:dyDescent="0.3">
      <c r="A5" s="123" t="s">
        <v>0</v>
      </c>
      <c r="B5" s="123" t="s">
        <v>586</v>
      </c>
      <c r="C5" s="148" t="s">
        <v>26</v>
      </c>
      <c r="D5" s="148" t="s">
        <v>1</v>
      </c>
      <c r="E5" s="148" t="s">
        <v>2</v>
      </c>
      <c r="F5" s="148" t="s">
        <v>3</v>
      </c>
      <c r="G5" s="148" t="s">
        <v>4</v>
      </c>
      <c r="H5" s="148" t="s">
        <v>5</v>
      </c>
      <c r="I5" s="148" t="s">
        <v>6</v>
      </c>
      <c r="J5" s="148" t="s">
        <v>557</v>
      </c>
      <c r="K5" s="149" t="s">
        <v>554</v>
      </c>
      <c r="L5" s="150" t="s">
        <v>7</v>
      </c>
      <c r="M5" s="151" t="s">
        <v>555</v>
      </c>
      <c r="N5" s="151" t="s">
        <v>556</v>
      </c>
      <c r="O5" s="209" t="s">
        <v>802</v>
      </c>
      <c r="P5" s="210" t="s">
        <v>523</v>
      </c>
      <c r="Q5" s="210" t="s">
        <v>524</v>
      </c>
      <c r="R5" s="210" t="s">
        <v>523</v>
      </c>
      <c r="S5" s="210" t="s">
        <v>524</v>
      </c>
      <c r="T5" s="216" t="s">
        <v>523</v>
      </c>
      <c r="U5" s="216" t="s">
        <v>524</v>
      </c>
    </row>
    <row r="6" spans="1:21" s="157" customFormat="1" x14ac:dyDescent="0.3">
      <c r="A6" s="153">
        <v>1</v>
      </c>
      <c r="B6" s="154">
        <v>1</v>
      </c>
      <c r="C6" s="155" t="s">
        <v>549</v>
      </c>
      <c r="D6" s="95" t="s">
        <v>570</v>
      </c>
      <c r="E6" s="66" t="s">
        <v>73</v>
      </c>
      <c r="F6" s="95" t="s">
        <v>10</v>
      </c>
      <c r="G6" s="95" t="s">
        <v>11</v>
      </c>
      <c r="H6" s="76">
        <v>2009</v>
      </c>
      <c r="I6" s="71" t="s">
        <v>372</v>
      </c>
      <c r="J6" s="96" t="s">
        <v>12</v>
      </c>
      <c r="K6" s="96" t="s">
        <v>12</v>
      </c>
      <c r="L6" s="96" t="s">
        <v>12</v>
      </c>
      <c r="M6" s="100">
        <v>2.7</v>
      </c>
      <c r="N6" s="66">
        <v>845</v>
      </c>
      <c r="O6" s="156">
        <v>28000</v>
      </c>
      <c r="P6" s="65">
        <v>43881</v>
      </c>
      <c r="Q6" s="65">
        <v>44246</v>
      </c>
      <c r="R6" s="65">
        <v>44247</v>
      </c>
      <c r="S6" s="65">
        <v>44611</v>
      </c>
      <c r="T6" s="65">
        <v>44612</v>
      </c>
      <c r="U6" s="65">
        <v>44976</v>
      </c>
    </row>
    <row r="7" spans="1:21" s="157" customFormat="1" x14ac:dyDescent="0.3">
      <c r="A7" s="153"/>
      <c r="B7" s="154">
        <v>2</v>
      </c>
      <c r="C7" s="155" t="s">
        <v>549</v>
      </c>
      <c r="D7" s="95" t="s">
        <v>587</v>
      </c>
      <c r="E7" s="66" t="s">
        <v>73</v>
      </c>
      <c r="F7" s="95" t="s">
        <v>10</v>
      </c>
      <c r="G7" s="95" t="s">
        <v>11</v>
      </c>
      <c r="H7" s="76">
        <v>2017</v>
      </c>
      <c r="I7" s="71" t="s">
        <v>588</v>
      </c>
      <c r="J7" s="96">
        <v>2393</v>
      </c>
      <c r="K7" s="96">
        <v>5</v>
      </c>
      <c r="L7" s="96">
        <v>4</v>
      </c>
      <c r="M7" s="100">
        <v>3.21</v>
      </c>
      <c r="N7" s="66"/>
      <c r="O7" s="156">
        <v>40000</v>
      </c>
      <c r="P7" s="65">
        <v>43881</v>
      </c>
      <c r="Q7" s="65">
        <v>44246</v>
      </c>
      <c r="R7" s="65">
        <v>44247</v>
      </c>
      <c r="S7" s="65">
        <v>44611</v>
      </c>
      <c r="T7" s="65">
        <v>44612</v>
      </c>
      <c r="U7" s="65">
        <v>44976</v>
      </c>
    </row>
    <row r="8" spans="1:21" s="157" customFormat="1" x14ac:dyDescent="0.3">
      <c r="A8" s="153"/>
      <c r="B8" s="154">
        <v>3</v>
      </c>
      <c r="C8" s="158" t="s">
        <v>609</v>
      </c>
      <c r="D8" s="256" t="s">
        <v>618</v>
      </c>
      <c r="E8" s="116" t="s">
        <v>73</v>
      </c>
      <c r="F8" s="256" t="s">
        <v>10</v>
      </c>
      <c r="G8" s="256" t="s">
        <v>11</v>
      </c>
      <c r="H8" s="116">
        <v>2018</v>
      </c>
      <c r="I8" s="116" t="s">
        <v>619</v>
      </c>
      <c r="J8" s="127">
        <v>2393</v>
      </c>
      <c r="K8" s="116">
        <v>5</v>
      </c>
      <c r="L8" s="127">
        <v>4</v>
      </c>
      <c r="M8" s="168">
        <v>3.21</v>
      </c>
      <c r="N8" s="257">
        <v>1060</v>
      </c>
      <c r="O8" s="156">
        <v>63000</v>
      </c>
      <c r="P8" s="65">
        <v>44172</v>
      </c>
      <c r="Q8" s="65">
        <v>44536</v>
      </c>
      <c r="R8" s="65">
        <v>44537</v>
      </c>
      <c r="S8" s="65">
        <v>44901</v>
      </c>
      <c r="T8" s="65">
        <v>44902</v>
      </c>
      <c r="U8" s="65">
        <v>45266</v>
      </c>
    </row>
    <row r="9" spans="1:21" s="163" customFormat="1" x14ac:dyDescent="0.3">
      <c r="A9" s="159">
        <v>2</v>
      </c>
      <c r="B9" s="160">
        <v>4</v>
      </c>
      <c r="C9" s="161" t="s">
        <v>435</v>
      </c>
      <c r="D9" s="99" t="s">
        <v>29</v>
      </c>
      <c r="E9" s="66" t="s">
        <v>19</v>
      </c>
      <c r="F9" s="99" t="s">
        <v>39</v>
      </c>
      <c r="G9" s="99" t="s">
        <v>30</v>
      </c>
      <c r="H9" s="160">
        <v>2009</v>
      </c>
      <c r="I9" s="99" t="s">
        <v>31</v>
      </c>
      <c r="J9" s="100">
        <v>2500</v>
      </c>
      <c r="K9" s="100">
        <v>7</v>
      </c>
      <c r="L9" s="96" t="s">
        <v>12</v>
      </c>
      <c r="M9" s="96" t="s">
        <v>12</v>
      </c>
      <c r="N9" s="100" t="s">
        <v>12</v>
      </c>
      <c r="O9" s="162">
        <v>15300</v>
      </c>
      <c r="P9" s="65">
        <v>43881</v>
      </c>
      <c r="Q9" s="65">
        <v>44246</v>
      </c>
      <c r="R9" s="65">
        <v>44247</v>
      </c>
      <c r="S9" s="65">
        <v>44611</v>
      </c>
      <c r="T9" s="65">
        <v>44612</v>
      </c>
      <c r="U9" s="65">
        <v>44976</v>
      </c>
    </row>
    <row r="10" spans="1:21" s="163" customFormat="1" x14ac:dyDescent="0.3">
      <c r="A10" s="160"/>
      <c r="B10" s="154">
        <v>5</v>
      </c>
      <c r="C10" s="161" t="s">
        <v>435</v>
      </c>
      <c r="D10" s="99" t="s">
        <v>571</v>
      </c>
      <c r="E10" s="66" t="s">
        <v>73</v>
      </c>
      <c r="F10" s="99" t="s">
        <v>10</v>
      </c>
      <c r="G10" s="99" t="s">
        <v>11</v>
      </c>
      <c r="H10" s="160">
        <v>2009</v>
      </c>
      <c r="I10" s="99" t="s">
        <v>33</v>
      </c>
      <c r="J10" s="100">
        <v>2492</v>
      </c>
      <c r="K10" s="100">
        <v>4</v>
      </c>
      <c r="L10" s="96" t="s">
        <v>12</v>
      </c>
      <c r="M10" s="100">
        <v>2.7</v>
      </c>
      <c r="N10" s="66">
        <v>845</v>
      </c>
      <c r="O10" s="156">
        <v>28000</v>
      </c>
      <c r="P10" s="65">
        <v>43881</v>
      </c>
      <c r="Q10" s="65">
        <v>44246</v>
      </c>
      <c r="R10" s="65">
        <v>44247</v>
      </c>
      <c r="S10" s="65">
        <v>44611</v>
      </c>
      <c r="T10" s="65">
        <v>44612</v>
      </c>
      <c r="U10" s="65">
        <v>44976</v>
      </c>
    </row>
    <row r="11" spans="1:21" s="163" customFormat="1" x14ac:dyDescent="0.3">
      <c r="A11" s="160"/>
      <c r="B11" s="154">
        <v>6</v>
      </c>
      <c r="C11" s="161" t="s">
        <v>435</v>
      </c>
      <c r="D11" s="99" t="s">
        <v>527</v>
      </c>
      <c r="E11" s="66" t="s">
        <v>73</v>
      </c>
      <c r="F11" s="99" t="s">
        <v>468</v>
      </c>
      <c r="G11" s="66" t="s">
        <v>499</v>
      </c>
      <c r="H11" s="160">
        <v>2012</v>
      </c>
      <c r="I11" s="99" t="s">
        <v>484</v>
      </c>
      <c r="J11" s="100">
        <v>2378</v>
      </c>
      <c r="K11" s="100">
        <v>5</v>
      </c>
      <c r="L11" s="96" t="s">
        <v>12</v>
      </c>
      <c r="M11" s="131">
        <v>2.83</v>
      </c>
      <c r="N11" s="96">
        <v>975</v>
      </c>
      <c r="O11" s="162">
        <v>13600</v>
      </c>
      <c r="P11" s="65">
        <v>43881</v>
      </c>
      <c r="Q11" s="65">
        <v>44246</v>
      </c>
      <c r="R11" s="65">
        <v>44247</v>
      </c>
      <c r="S11" s="65">
        <v>44611</v>
      </c>
      <c r="T11" s="65">
        <v>44612</v>
      </c>
      <c r="U11" s="65">
        <v>44976</v>
      </c>
    </row>
    <row r="12" spans="1:21" s="163" customFormat="1" x14ac:dyDescent="0.3">
      <c r="A12" s="160"/>
      <c r="B12" s="154">
        <v>7</v>
      </c>
      <c r="C12" s="161" t="s">
        <v>435</v>
      </c>
      <c r="D12" s="66" t="s">
        <v>528</v>
      </c>
      <c r="E12" s="66" t="s">
        <v>73</v>
      </c>
      <c r="F12" s="99" t="s">
        <v>468</v>
      </c>
      <c r="G12" s="66" t="s">
        <v>499</v>
      </c>
      <c r="H12" s="69">
        <v>2012</v>
      </c>
      <c r="I12" s="66" t="s">
        <v>514</v>
      </c>
      <c r="J12" s="100">
        <v>2378</v>
      </c>
      <c r="K12" s="100">
        <v>5</v>
      </c>
      <c r="L12" s="96" t="s">
        <v>12</v>
      </c>
      <c r="M12" s="131">
        <v>2.83</v>
      </c>
      <c r="N12" s="96">
        <v>975</v>
      </c>
      <c r="O12" s="162">
        <v>13600</v>
      </c>
      <c r="P12" s="65">
        <v>43881</v>
      </c>
      <c r="Q12" s="65">
        <v>44246</v>
      </c>
      <c r="R12" s="65">
        <v>44247</v>
      </c>
      <c r="S12" s="65">
        <v>44611</v>
      </c>
      <c r="T12" s="65">
        <v>44612</v>
      </c>
      <c r="U12" s="65">
        <v>44976</v>
      </c>
    </row>
    <row r="13" spans="1:21" s="163" customFormat="1" x14ac:dyDescent="0.3">
      <c r="A13" s="160"/>
      <c r="B13" s="160">
        <v>8</v>
      </c>
      <c r="C13" s="161" t="s">
        <v>435</v>
      </c>
      <c r="D13" s="66" t="s">
        <v>589</v>
      </c>
      <c r="E13" s="66" t="s">
        <v>73</v>
      </c>
      <c r="F13" s="99" t="s">
        <v>10</v>
      </c>
      <c r="G13" s="99" t="s">
        <v>11</v>
      </c>
      <c r="H13" s="69">
        <v>2017</v>
      </c>
      <c r="I13" s="66" t="s">
        <v>590</v>
      </c>
      <c r="J13" s="100">
        <v>2393</v>
      </c>
      <c r="K13" s="100">
        <v>5</v>
      </c>
      <c r="L13" s="96">
        <v>3</v>
      </c>
      <c r="M13" s="131">
        <v>2.2999999999999998</v>
      </c>
      <c r="N13" s="96"/>
      <c r="O13" s="162">
        <v>51000</v>
      </c>
      <c r="P13" s="65">
        <v>43881</v>
      </c>
      <c r="Q13" s="65">
        <v>44246</v>
      </c>
      <c r="R13" s="65">
        <v>44247</v>
      </c>
      <c r="S13" s="65">
        <v>44611</v>
      </c>
      <c r="T13" s="65">
        <v>44612</v>
      </c>
      <c r="U13" s="65">
        <v>44976</v>
      </c>
    </row>
    <row r="14" spans="1:21" s="163" customFormat="1" x14ac:dyDescent="0.3">
      <c r="A14" s="160"/>
      <c r="B14" s="154">
        <v>9</v>
      </c>
      <c r="C14" s="161" t="s">
        <v>435</v>
      </c>
      <c r="D14" s="66" t="s">
        <v>591</v>
      </c>
      <c r="E14" s="66" t="s">
        <v>73</v>
      </c>
      <c r="F14" s="99" t="s">
        <v>10</v>
      </c>
      <c r="G14" s="99" t="s">
        <v>11</v>
      </c>
      <c r="H14" s="69">
        <v>2017</v>
      </c>
      <c r="I14" s="66" t="s">
        <v>592</v>
      </c>
      <c r="J14" s="100">
        <v>2393</v>
      </c>
      <c r="K14" s="100">
        <v>5</v>
      </c>
      <c r="L14" s="96">
        <v>4</v>
      </c>
      <c r="M14" s="131">
        <v>3.21</v>
      </c>
      <c r="N14" s="96"/>
      <c r="O14" s="156">
        <v>40000</v>
      </c>
      <c r="P14" s="65">
        <v>43881</v>
      </c>
      <c r="Q14" s="65">
        <v>44246</v>
      </c>
      <c r="R14" s="65">
        <v>44247</v>
      </c>
      <c r="S14" s="65">
        <v>44611</v>
      </c>
      <c r="T14" s="65">
        <v>44612</v>
      </c>
      <c r="U14" s="65">
        <v>44976</v>
      </c>
    </row>
    <row r="15" spans="1:21" s="163" customFormat="1" x14ac:dyDescent="0.3">
      <c r="A15" s="159">
        <v>3</v>
      </c>
      <c r="B15" s="154">
        <v>10</v>
      </c>
      <c r="C15" s="161" t="s">
        <v>415</v>
      </c>
      <c r="D15" s="99" t="s">
        <v>438</v>
      </c>
      <c r="E15" s="66" t="s">
        <v>19</v>
      </c>
      <c r="F15" s="99" t="s">
        <v>10</v>
      </c>
      <c r="G15" s="71" t="s">
        <v>152</v>
      </c>
      <c r="H15" s="160">
        <v>2011</v>
      </c>
      <c r="I15" s="99" t="s">
        <v>439</v>
      </c>
      <c r="J15" s="100">
        <v>1967</v>
      </c>
      <c r="K15" s="100">
        <v>5</v>
      </c>
      <c r="L15" s="100">
        <v>5</v>
      </c>
      <c r="M15" s="96" t="s">
        <v>12</v>
      </c>
      <c r="N15" s="96" t="s">
        <v>12</v>
      </c>
      <c r="O15" s="162">
        <v>22100</v>
      </c>
      <c r="P15" s="65">
        <v>43881</v>
      </c>
      <c r="Q15" s="65">
        <v>44246</v>
      </c>
      <c r="R15" s="65">
        <v>44247</v>
      </c>
      <c r="S15" s="65">
        <v>44611</v>
      </c>
      <c r="T15" s="65">
        <v>44612</v>
      </c>
      <c r="U15" s="65">
        <v>44976</v>
      </c>
    </row>
    <row r="16" spans="1:21" s="163" customFormat="1" x14ac:dyDescent="0.3">
      <c r="A16" s="159"/>
      <c r="B16" s="154">
        <v>11</v>
      </c>
      <c r="C16" s="161" t="s">
        <v>415</v>
      </c>
      <c r="D16" s="99" t="s">
        <v>593</v>
      </c>
      <c r="E16" s="66" t="s">
        <v>73</v>
      </c>
      <c r="F16" s="66" t="s">
        <v>10</v>
      </c>
      <c r="G16" s="66" t="s">
        <v>11</v>
      </c>
      <c r="H16" s="160">
        <v>2017</v>
      </c>
      <c r="I16" s="99" t="s">
        <v>594</v>
      </c>
      <c r="J16" s="100">
        <v>2393</v>
      </c>
      <c r="K16" s="100">
        <v>5</v>
      </c>
      <c r="L16" s="100">
        <v>3</v>
      </c>
      <c r="M16" s="96">
        <v>2.2999999999999998</v>
      </c>
      <c r="N16" s="96"/>
      <c r="O16" s="162">
        <v>51000</v>
      </c>
      <c r="P16" s="65">
        <v>43881</v>
      </c>
      <c r="Q16" s="65">
        <v>44246</v>
      </c>
      <c r="R16" s="65">
        <v>44247</v>
      </c>
      <c r="S16" s="65">
        <v>44611</v>
      </c>
      <c r="T16" s="65">
        <v>44612</v>
      </c>
      <c r="U16" s="65">
        <v>44976</v>
      </c>
    </row>
    <row r="17" spans="1:21" s="163" customFormat="1" x14ac:dyDescent="0.3">
      <c r="A17" s="159"/>
      <c r="B17" s="160">
        <v>12</v>
      </c>
      <c r="C17" s="161" t="s">
        <v>415</v>
      </c>
      <c r="D17" s="99" t="s">
        <v>595</v>
      </c>
      <c r="E17" s="66" t="s">
        <v>73</v>
      </c>
      <c r="F17" s="66" t="s">
        <v>10</v>
      </c>
      <c r="G17" s="66" t="s">
        <v>11</v>
      </c>
      <c r="H17" s="160">
        <v>2009</v>
      </c>
      <c r="I17" s="99" t="s">
        <v>596</v>
      </c>
      <c r="J17" s="100">
        <v>2494</v>
      </c>
      <c r="K17" s="100">
        <v>5</v>
      </c>
      <c r="L17" s="100">
        <v>4</v>
      </c>
      <c r="M17" s="96">
        <v>2.7</v>
      </c>
      <c r="N17" s="96"/>
      <c r="O17" s="156">
        <v>22000</v>
      </c>
      <c r="P17" s="65">
        <v>43881</v>
      </c>
      <c r="Q17" s="65">
        <v>44246</v>
      </c>
      <c r="R17" s="65">
        <v>44247</v>
      </c>
      <c r="S17" s="65">
        <v>44611</v>
      </c>
      <c r="T17" s="65">
        <v>44612</v>
      </c>
      <c r="U17" s="65">
        <v>44976</v>
      </c>
    </row>
    <row r="18" spans="1:21" s="75" customFormat="1" x14ac:dyDescent="0.3">
      <c r="A18" s="159">
        <v>4</v>
      </c>
      <c r="B18" s="154">
        <v>13</v>
      </c>
      <c r="C18" s="70" t="s">
        <v>414</v>
      </c>
      <c r="D18" s="66" t="s">
        <v>45</v>
      </c>
      <c r="E18" s="66" t="s">
        <v>19</v>
      </c>
      <c r="F18" s="66" t="s">
        <v>46</v>
      </c>
      <c r="G18" s="66" t="s">
        <v>47</v>
      </c>
      <c r="H18" s="69">
        <v>2011</v>
      </c>
      <c r="I18" s="66" t="s">
        <v>48</v>
      </c>
      <c r="J18" s="100">
        <v>1968</v>
      </c>
      <c r="K18" s="100">
        <v>5</v>
      </c>
      <c r="L18" s="100">
        <v>4</v>
      </c>
      <c r="M18" s="131">
        <v>2.1</v>
      </c>
      <c r="N18" s="100">
        <v>545</v>
      </c>
      <c r="O18" s="162">
        <v>19000</v>
      </c>
      <c r="P18" s="65">
        <v>43881</v>
      </c>
      <c r="Q18" s="65">
        <v>44246</v>
      </c>
      <c r="R18" s="65">
        <v>44247</v>
      </c>
      <c r="S18" s="65">
        <v>44611</v>
      </c>
      <c r="T18" s="65">
        <v>44612</v>
      </c>
      <c r="U18" s="65">
        <v>44976</v>
      </c>
    </row>
    <row r="19" spans="1:21" s="75" customFormat="1" x14ac:dyDescent="0.3">
      <c r="A19" s="160"/>
      <c r="B19" s="154">
        <v>14</v>
      </c>
      <c r="C19" s="70" t="s">
        <v>414</v>
      </c>
      <c r="D19" s="66" t="s">
        <v>49</v>
      </c>
      <c r="E19" s="66" t="s">
        <v>19</v>
      </c>
      <c r="F19" s="66" t="s">
        <v>39</v>
      </c>
      <c r="G19" s="66" t="s">
        <v>529</v>
      </c>
      <c r="H19" s="69">
        <v>1997</v>
      </c>
      <c r="I19" s="66" t="s">
        <v>50</v>
      </c>
      <c r="J19" s="100">
        <v>2664</v>
      </c>
      <c r="K19" s="100">
        <v>5</v>
      </c>
      <c r="L19" s="100">
        <v>2</v>
      </c>
      <c r="M19" s="131">
        <v>2.5099999999999998</v>
      </c>
      <c r="N19" s="100">
        <v>660</v>
      </c>
      <c r="O19" s="162">
        <v>3200</v>
      </c>
      <c r="P19" s="65">
        <v>43881</v>
      </c>
      <c r="Q19" s="65">
        <v>44246</v>
      </c>
      <c r="R19" s="65">
        <v>44247</v>
      </c>
      <c r="S19" s="65">
        <v>44611</v>
      </c>
      <c r="T19" s="65">
        <v>44612</v>
      </c>
      <c r="U19" s="65">
        <v>44976</v>
      </c>
    </row>
    <row r="20" spans="1:21" s="75" customFormat="1" x14ac:dyDescent="0.3">
      <c r="A20" s="160"/>
      <c r="B20" s="154">
        <v>15</v>
      </c>
      <c r="C20" s="70" t="s">
        <v>414</v>
      </c>
      <c r="D20" s="66" t="s">
        <v>51</v>
      </c>
      <c r="E20" s="66" t="s">
        <v>73</v>
      </c>
      <c r="F20" s="66" t="s">
        <v>10</v>
      </c>
      <c r="G20" s="66" t="s">
        <v>11</v>
      </c>
      <c r="H20" s="69">
        <v>2007</v>
      </c>
      <c r="I20" s="66" t="s">
        <v>52</v>
      </c>
      <c r="J20" s="100">
        <v>2494</v>
      </c>
      <c r="K20" s="100">
        <v>4</v>
      </c>
      <c r="L20" s="100">
        <v>4</v>
      </c>
      <c r="M20" s="131">
        <v>2.7</v>
      </c>
      <c r="N20" s="100">
        <v>870</v>
      </c>
      <c r="O20" s="156">
        <v>13500</v>
      </c>
      <c r="P20" s="65">
        <v>43881</v>
      </c>
      <c r="Q20" s="65">
        <v>44246</v>
      </c>
      <c r="R20" s="65">
        <v>44247</v>
      </c>
      <c r="S20" s="65">
        <v>44611</v>
      </c>
      <c r="T20" s="65">
        <v>44612</v>
      </c>
      <c r="U20" s="65">
        <v>44976</v>
      </c>
    </row>
    <row r="21" spans="1:21" s="75" customFormat="1" x14ac:dyDescent="0.3">
      <c r="A21" s="160"/>
      <c r="B21" s="160">
        <v>16</v>
      </c>
      <c r="C21" s="70" t="s">
        <v>414</v>
      </c>
      <c r="D21" s="66" t="s">
        <v>75</v>
      </c>
      <c r="E21" s="66" t="s">
        <v>73</v>
      </c>
      <c r="F21" s="66" t="s">
        <v>10</v>
      </c>
      <c r="G21" s="66" t="s">
        <v>11</v>
      </c>
      <c r="H21" s="69">
        <v>2007</v>
      </c>
      <c r="I21" s="66" t="s">
        <v>53</v>
      </c>
      <c r="J21" s="100">
        <v>2494</v>
      </c>
      <c r="K21" s="100">
        <v>4</v>
      </c>
      <c r="L21" s="100">
        <v>4</v>
      </c>
      <c r="M21" s="131">
        <v>2.7</v>
      </c>
      <c r="N21" s="100">
        <v>870</v>
      </c>
      <c r="O21" s="156">
        <v>13500</v>
      </c>
      <c r="P21" s="65">
        <v>43881</v>
      </c>
      <c r="Q21" s="65">
        <v>44246</v>
      </c>
      <c r="R21" s="65">
        <v>44247</v>
      </c>
      <c r="S21" s="65">
        <v>44611</v>
      </c>
      <c r="T21" s="65">
        <v>44612</v>
      </c>
      <c r="U21" s="65">
        <v>44976</v>
      </c>
    </row>
    <row r="22" spans="1:21" s="75" customFormat="1" x14ac:dyDescent="0.3">
      <c r="A22" s="160"/>
      <c r="B22" s="154">
        <v>17</v>
      </c>
      <c r="C22" s="70" t="s">
        <v>414</v>
      </c>
      <c r="D22" s="66" t="s">
        <v>54</v>
      </c>
      <c r="E22" s="66" t="s">
        <v>73</v>
      </c>
      <c r="F22" s="66" t="s">
        <v>10</v>
      </c>
      <c r="G22" s="66" t="s">
        <v>11</v>
      </c>
      <c r="H22" s="69">
        <v>2009</v>
      </c>
      <c r="I22" s="66" t="s">
        <v>55</v>
      </c>
      <c r="J22" s="100">
        <v>2494</v>
      </c>
      <c r="K22" s="100">
        <v>5</v>
      </c>
      <c r="L22" s="100">
        <v>4</v>
      </c>
      <c r="M22" s="131">
        <v>2.7</v>
      </c>
      <c r="N22" s="100">
        <v>845</v>
      </c>
      <c r="O22" s="156">
        <v>22000</v>
      </c>
      <c r="P22" s="65">
        <v>43881</v>
      </c>
      <c r="Q22" s="65">
        <v>44246</v>
      </c>
      <c r="R22" s="65">
        <v>44247</v>
      </c>
      <c r="S22" s="65">
        <v>44611</v>
      </c>
      <c r="T22" s="65">
        <v>44612</v>
      </c>
      <c r="U22" s="65">
        <v>44976</v>
      </c>
    </row>
    <row r="23" spans="1:21" s="75" customFormat="1" x14ac:dyDescent="0.3">
      <c r="A23" s="160"/>
      <c r="B23" s="154">
        <v>18</v>
      </c>
      <c r="C23" s="70" t="s">
        <v>414</v>
      </c>
      <c r="D23" s="66" t="s">
        <v>56</v>
      </c>
      <c r="E23" s="66" t="s">
        <v>73</v>
      </c>
      <c r="F23" s="66" t="s">
        <v>10</v>
      </c>
      <c r="G23" s="66" t="s">
        <v>11</v>
      </c>
      <c r="H23" s="69">
        <v>2009</v>
      </c>
      <c r="I23" s="66" t="s">
        <v>57</v>
      </c>
      <c r="J23" s="100">
        <v>2494</v>
      </c>
      <c r="K23" s="100">
        <v>5</v>
      </c>
      <c r="L23" s="100">
        <v>4</v>
      </c>
      <c r="M23" s="131">
        <v>2.7</v>
      </c>
      <c r="N23" s="100">
        <v>845</v>
      </c>
      <c r="O23" s="156">
        <v>22000</v>
      </c>
      <c r="P23" s="65">
        <v>43881</v>
      </c>
      <c r="Q23" s="65">
        <v>44246</v>
      </c>
      <c r="R23" s="65">
        <v>44247</v>
      </c>
      <c r="S23" s="65">
        <v>44611</v>
      </c>
      <c r="T23" s="65">
        <v>44612</v>
      </c>
      <c r="U23" s="65">
        <v>44976</v>
      </c>
    </row>
    <row r="24" spans="1:21" s="75" customFormat="1" x14ac:dyDescent="0.3">
      <c r="A24" s="160"/>
      <c r="B24" s="154">
        <v>19</v>
      </c>
      <c r="C24" s="70" t="s">
        <v>414</v>
      </c>
      <c r="D24" s="66" t="s">
        <v>58</v>
      </c>
      <c r="E24" s="66" t="s">
        <v>73</v>
      </c>
      <c r="F24" s="66" t="s">
        <v>10</v>
      </c>
      <c r="G24" s="66" t="s">
        <v>11</v>
      </c>
      <c r="H24" s="69">
        <v>2009</v>
      </c>
      <c r="I24" s="66" t="s">
        <v>59</v>
      </c>
      <c r="J24" s="100">
        <v>2494</v>
      </c>
      <c r="K24" s="100">
        <v>5</v>
      </c>
      <c r="L24" s="100">
        <v>4</v>
      </c>
      <c r="M24" s="131">
        <v>2.7</v>
      </c>
      <c r="N24" s="100">
        <v>845</v>
      </c>
      <c r="O24" s="156">
        <v>22000</v>
      </c>
      <c r="P24" s="65">
        <v>43881</v>
      </c>
      <c r="Q24" s="65">
        <v>44246</v>
      </c>
      <c r="R24" s="65">
        <v>44247</v>
      </c>
      <c r="S24" s="65">
        <v>44611</v>
      </c>
      <c r="T24" s="65">
        <v>44612</v>
      </c>
      <c r="U24" s="65">
        <v>44976</v>
      </c>
    </row>
    <row r="25" spans="1:21" s="75" customFormat="1" x14ac:dyDescent="0.3">
      <c r="A25" s="160"/>
      <c r="B25" s="160">
        <v>20</v>
      </c>
      <c r="C25" s="70" t="s">
        <v>414</v>
      </c>
      <c r="D25" s="66" t="s">
        <v>493</v>
      </c>
      <c r="E25" s="66" t="s">
        <v>73</v>
      </c>
      <c r="F25" s="66" t="s">
        <v>88</v>
      </c>
      <c r="G25" s="66" t="s">
        <v>494</v>
      </c>
      <c r="H25" s="69">
        <v>2002</v>
      </c>
      <c r="I25" s="66" t="s">
        <v>495</v>
      </c>
      <c r="J25" s="100">
        <v>2685</v>
      </c>
      <c r="K25" s="100">
        <v>3</v>
      </c>
      <c r="L25" s="100">
        <v>2</v>
      </c>
      <c r="M25" s="131">
        <v>3.5</v>
      </c>
      <c r="N25" s="100">
        <v>1090</v>
      </c>
      <c r="O25" s="162">
        <v>5800</v>
      </c>
      <c r="P25" s="65">
        <v>43881</v>
      </c>
      <c r="Q25" s="65">
        <v>44246</v>
      </c>
      <c r="R25" s="65">
        <v>44247</v>
      </c>
      <c r="S25" s="65">
        <v>44611</v>
      </c>
      <c r="T25" s="65">
        <v>44612</v>
      </c>
      <c r="U25" s="65">
        <v>44976</v>
      </c>
    </row>
    <row r="26" spans="1:21" s="75" customFormat="1" x14ac:dyDescent="0.3">
      <c r="A26" s="160"/>
      <c r="B26" s="154">
        <v>21</v>
      </c>
      <c r="C26" s="70" t="s">
        <v>414</v>
      </c>
      <c r="D26" s="66" t="s">
        <v>597</v>
      </c>
      <c r="E26" s="71" t="s">
        <v>73</v>
      </c>
      <c r="F26" s="66" t="s">
        <v>10</v>
      </c>
      <c r="G26" s="73" t="s">
        <v>11</v>
      </c>
      <c r="H26" s="69">
        <v>2017</v>
      </c>
      <c r="I26" s="66" t="s">
        <v>598</v>
      </c>
      <c r="J26" s="66">
        <v>2393</v>
      </c>
      <c r="K26" s="66">
        <v>5</v>
      </c>
      <c r="L26" s="100">
        <v>4</v>
      </c>
      <c r="M26" s="131">
        <v>3.21</v>
      </c>
      <c r="N26" s="100"/>
      <c r="O26" s="156">
        <v>40000</v>
      </c>
      <c r="P26" s="65">
        <v>43881</v>
      </c>
      <c r="Q26" s="65">
        <v>44246</v>
      </c>
      <c r="R26" s="65">
        <v>44247</v>
      </c>
      <c r="S26" s="65">
        <v>44611</v>
      </c>
      <c r="T26" s="65">
        <v>44612</v>
      </c>
      <c r="U26" s="65">
        <v>44976</v>
      </c>
    </row>
    <row r="27" spans="1:21" s="75" customFormat="1" x14ac:dyDescent="0.3">
      <c r="A27" s="160"/>
      <c r="B27" s="154">
        <v>22</v>
      </c>
      <c r="C27" s="70" t="s">
        <v>414</v>
      </c>
      <c r="D27" s="66" t="s">
        <v>599</v>
      </c>
      <c r="E27" s="71" t="s">
        <v>73</v>
      </c>
      <c r="F27" s="66" t="s">
        <v>10</v>
      </c>
      <c r="G27" s="73" t="s">
        <v>11</v>
      </c>
      <c r="H27" s="69">
        <v>2017</v>
      </c>
      <c r="I27" s="66" t="s">
        <v>600</v>
      </c>
      <c r="J27" s="66">
        <v>2393</v>
      </c>
      <c r="K27" s="66">
        <v>5</v>
      </c>
      <c r="L27" s="100">
        <v>4</v>
      </c>
      <c r="M27" s="131">
        <v>3.21</v>
      </c>
      <c r="N27" s="100"/>
      <c r="O27" s="156">
        <v>40000</v>
      </c>
      <c r="P27" s="65">
        <v>43881</v>
      </c>
      <c r="Q27" s="65">
        <v>44246</v>
      </c>
      <c r="R27" s="65">
        <v>44247</v>
      </c>
      <c r="S27" s="65">
        <v>44611</v>
      </c>
      <c r="T27" s="65">
        <v>44612</v>
      </c>
      <c r="U27" s="65">
        <v>44976</v>
      </c>
    </row>
    <row r="28" spans="1:21" s="75" customFormat="1" x14ac:dyDescent="0.3">
      <c r="A28" s="160"/>
      <c r="B28" s="154">
        <v>23</v>
      </c>
      <c r="C28" s="70" t="s">
        <v>414</v>
      </c>
      <c r="D28" s="66" t="s">
        <v>601</v>
      </c>
      <c r="E28" s="71" t="s">
        <v>73</v>
      </c>
      <c r="F28" s="66" t="s">
        <v>10</v>
      </c>
      <c r="G28" s="73" t="s">
        <v>11</v>
      </c>
      <c r="H28" s="69">
        <v>2017</v>
      </c>
      <c r="I28" s="66" t="s">
        <v>602</v>
      </c>
      <c r="J28" s="66">
        <v>2393</v>
      </c>
      <c r="K28" s="66">
        <v>5</v>
      </c>
      <c r="L28" s="100">
        <v>4</v>
      </c>
      <c r="M28" s="131">
        <v>3.21</v>
      </c>
      <c r="N28" s="100"/>
      <c r="O28" s="156">
        <v>40000</v>
      </c>
      <c r="P28" s="65">
        <v>43881</v>
      </c>
      <c r="Q28" s="65">
        <v>44246</v>
      </c>
      <c r="R28" s="65">
        <v>44247</v>
      </c>
      <c r="S28" s="65">
        <v>44611</v>
      </c>
      <c r="T28" s="65">
        <v>44612</v>
      </c>
      <c r="U28" s="65">
        <v>44976</v>
      </c>
    </row>
    <row r="29" spans="1:21" s="75" customFormat="1" x14ac:dyDescent="0.3">
      <c r="A29" s="160"/>
      <c r="B29" s="160">
        <v>24</v>
      </c>
      <c r="C29" s="70" t="s">
        <v>414</v>
      </c>
      <c r="D29" s="66" t="s">
        <v>603</v>
      </c>
      <c r="E29" s="71" t="s">
        <v>73</v>
      </c>
      <c r="F29" s="66" t="s">
        <v>10</v>
      </c>
      <c r="G29" s="73" t="s">
        <v>11</v>
      </c>
      <c r="H29" s="69">
        <v>2017</v>
      </c>
      <c r="I29" s="66" t="s">
        <v>604</v>
      </c>
      <c r="J29" s="66">
        <v>2393</v>
      </c>
      <c r="K29" s="66">
        <v>5</v>
      </c>
      <c r="L29" s="100">
        <v>4</v>
      </c>
      <c r="M29" s="131">
        <v>3.21</v>
      </c>
      <c r="N29" s="100"/>
      <c r="O29" s="156">
        <v>40000</v>
      </c>
      <c r="P29" s="65">
        <v>43881</v>
      </c>
      <c r="Q29" s="65">
        <v>44246</v>
      </c>
      <c r="R29" s="65">
        <v>44247</v>
      </c>
      <c r="S29" s="65">
        <v>44611</v>
      </c>
      <c r="T29" s="65">
        <v>44612</v>
      </c>
      <c r="U29" s="65">
        <v>44976</v>
      </c>
    </row>
    <row r="30" spans="1:21" s="75" customFormat="1" x14ac:dyDescent="0.3">
      <c r="A30" s="159">
        <v>5</v>
      </c>
      <c r="B30" s="154">
        <v>25</v>
      </c>
      <c r="C30" s="70" t="s">
        <v>384</v>
      </c>
      <c r="D30" s="66" t="s">
        <v>371</v>
      </c>
      <c r="E30" s="66" t="s">
        <v>275</v>
      </c>
      <c r="F30" s="66" t="s">
        <v>380</v>
      </c>
      <c r="G30" s="66" t="s">
        <v>373</v>
      </c>
      <c r="H30" s="69">
        <v>2013</v>
      </c>
      <c r="I30" s="66" t="s">
        <v>381</v>
      </c>
      <c r="J30" s="164">
        <v>12500</v>
      </c>
      <c r="K30" s="100">
        <v>1</v>
      </c>
      <c r="L30" s="100">
        <v>1</v>
      </c>
      <c r="M30" s="131">
        <v>21.7</v>
      </c>
      <c r="N30" s="100" t="s">
        <v>12</v>
      </c>
      <c r="O30" s="165">
        <v>550000</v>
      </c>
      <c r="P30" s="65">
        <v>43881</v>
      </c>
      <c r="Q30" s="65">
        <v>44246</v>
      </c>
      <c r="R30" s="65">
        <v>44247</v>
      </c>
      <c r="S30" s="65">
        <v>44611</v>
      </c>
      <c r="T30" s="65">
        <v>44612</v>
      </c>
      <c r="U30" s="65">
        <v>44976</v>
      </c>
    </row>
    <row r="31" spans="1:21" s="75" customFormat="1" x14ac:dyDescent="0.3">
      <c r="A31" s="69"/>
      <c r="B31" s="154">
        <v>26</v>
      </c>
      <c r="C31" s="70" t="s">
        <v>384</v>
      </c>
      <c r="D31" s="66" t="s">
        <v>369</v>
      </c>
      <c r="E31" s="66" t="s">
        <v>19</v>
      </c>
      <c r="F31" s="66" t="s">
        <v>151</v>
      </c>
      <c r="G31" s="66" t="s">
        <v>375</v>
      </c>
      <c r="H31" s="69">
        <v>2011</v>
      </c>
      <c r="I31" s="66" t="s">
        <v>370</v>
      </c>
      <c r="J31" s="100">
        <v>2982</v>
      </c>
      <c r="K31" s="100">
        <v>7</v>
      </c>
      <c r="L31" s="100">
        <v>5</v>
      </c>
      <c r="M31" s="100" t="s">
        <v>12</v>
      </c>
      <c r="N31" s="100" t="s">
        <v>12</v>
      </c>
      <c r="O31" s="165">
        <v>48200</v>
      </c>
      <c r="P31" s="65">
        <v>43881</v>
      </c>
      <c r="Q31" s="65">
        <v>44246</v>
      </c>
      <c r="R31" s="65">
        <v>44247</v>
      </c>
      <c r="S31" s="65">
        <v>44611</v>
      </c>
      <c r="T31" s="65">
        <v>44612</v>
      </c>
      <c r="U31" s="65">
        <v>44976</v>
      </c>
    </row>
    <row r="32" spans="1:21" s="75" customFormat="1" x14ac:dyDescent="0.3">
      <c r="A32" s="69"/>
      <c r="B32" s="154">
        <v>27</v>
      </c>
      <c r="C32" s="70" t="s">
        <v>384</v>
      </c>
      <c r="D32" s="66" t="s">
        <v>443</v>
      </c>
      <c r="E32" s="66" t="s">
        <v>19</v>
      </c>
      <c r="F32" s="99" t="s">
        <v>10</v>
      </c>
      <c r="G32" s="71" t="s">
        <v>152</v>
      </c>
      <c r="H32" s="160">
        <v>2011</v>
      </c>
      <c r="I32" s="66" t="s">
        <v>444</v>
      </c>
      <c r="J32" s="100">
        <v>1987</v>
      </c>
      <c r="K32" s="100">
        <v>5</v>
      </c>
      <c r="L32" s="100">
        <v>5</v>
      </c>
      <c r="M32" s="100" t="s">
        <v>12</v>
      </c>
      <c r="N32" s="100" t="s">
        <v>12</v>
      </c>
      <c r="O32" s="156">
        <v>22100</v>
      </c>
      <c r="P32" s="65">
        <v>43881</v>
      </c>
      <c r="Q32" s="65">
        <v>44246</v>
      </c>
      <c r="R32" s="65">
        <v>44247</v>
      </c>
      <c r="S32" s="65">
        <v>44611</v>
      </c>
      <c r="T32" s="65">
        <v>44612</v>
      </c>
      <c r="U32" s="65">
        <v>44976</v>
      </c>
    </row>
    <row r="33" spans="1:21" s="75" customFormat="1" x14ac:dyDescent="0.3">
      <c r="A33" s="69"/>
      <c r="B33" s="160">
        <v>28</v>
      </c>
      <c r="C33" s="70" t="s">
        <v>384</v>
      </c>
      <c r="D33" s="66" t="s">
        <v>445</v>
      </c>
      <c r="E33" s="66" t="s">
        <v>19</v>
      </c>
      <c r="F33" s="99" t="s">
        <v>10</v>
      </c>
      <c r="G33" s="71" t="s">
        <v>152</v>
      </c>
      <c r="H33" s="160">
        <v>2011</v>
      </c>
      <c r="I33" s="66" t="s">
        <v>446</v>
      </c>
      <c r="J33" s="100">
        <v>1987</v>
      </c>
      <c r="K33" s="100">
        <v>5</v>
      </c>
      <c r="L33" s="100">
        <v>5</v>
      </c>
      <c r="M33" s="100" t="s">
        <v>12</v>
      </c>
      <c r="N33" s="100" t="s">
        <v>12</v>
      </c>
      <c r="O33" s="156">
        <v>22100</v>
      </c>
      <c r="P33" s="65">
        <v>43881</v>
      </c>
      <c r="Q33" s="65">
        <v>44246</v>
      </c>
      <c r="R33" s="65">
        <v>44247</v>
      </c>
      <c r="S33" s="65">
        <v>44611</v>
      </c>
      <c r="T33" s="65">
        <v>44612</v>
      </c>
      <c r="U33" s="65">
        <v>44976</v>
      </c>
    </row>
    <row r="34" spans="1:21" s="75" customFormat="1" x14ac:dyDescent="0.3">
      <c r="A34" s="69"/>
      <c r="B34" s="154">
        <v>29</v>
      </c>
      <c r="C34" s="70" t="s">
        <v>384</v>
      </c>
      <c r="D34" s="66" t="s">
        <v>605</v>
      </c>
      <c r="E34" s="66" t="s">
        <v>73</v>
      </c>
      <c r="F34" s="66" t="s">
        <v>10</v>
      </c>
      <c r="G34" s="66" t="s">
        <v>11</v>
      </c>
      <c r="H34" s="160">
        <v>2009</v>
      </c>
      <c r="I34" s="66" t="s">
        <v>606</v>
      </c>
      <c r="J34" s="100">
        <v>2494</v>
      </c>
      <c r="K34" s="100">
        <v>5</v>
      </c>
      <c r="L34" s="100">
        <v>4</v>
      </c>
      <c r="M34" s="131">
        <v>2.7</v>
      </c>
      <c r="N34" s="96"/>
      <c r="O34" s="156">
        <v>22000</v>
      </c>
      <c r="P34" s="65">
        <v>43881</v>
      </c>
      <c r="Q34" s="65">
        <v>44246</v>
      </c>
      <c r="R34" s="65">
        <v>44247</v>
      </c>
      <c r="S34" s="65">
        <v>44611</v>
      </c>
      <c r="T34" s="65">
        <v>44612</v>
      </c>
      <c r="U34" s="65">
        <v>44976</v>
      </c>
    </row>
    <row r="35" spans="1:21" s="75" customFormat="1" x14ac:dyDescent="0.3">
      <c r="A35" s="69"/>
      <c r="B35" s="154">
        <v>30</v>
      </c>
      <c r="C35" s="70" t="s">
        <v>384</v>
      </c>
      <c r="D35" s="66" t="s">
        <v>607</v>
      </c>
      <c r="E35" s="66" t="s">
        <v>73</v>
      </c>
      <c r="F35" s="66" t="s">
        <v>10</v>
      </c>
      <c r="G35" s="66" t="s">
        <v>11</v>
      </c>
      <c r="H35" s="160">
        <v>2017</v>
      </c>
      <c r="I35" s="66" t="s">
        <v>608</v>
      </c>
      <c r="J35" s="100">
        <v>2393</v>
      </c>
      <c r="K35" s="100">
        <v>5</v>
      </c>
      <c r="L35" s="100">
        <v>4</v>
      </c>
      <c r="M35" s="131">
        <v>3.21</v>
      </c>
      <c r="N35" s="96"/>
      <c r="O35" s="162">
        <v>41000</v>
      </c>
      <c r="P35" s="65">
        <v>43881</v>
      </c>
      <c r="Q35" s="65">
        <v>44246</v>
      </c>
      <c r="R35" s="65">
        <v>44247</v>
      </c>
      <c r="S35" s="65">
        <v>44611</v>
      </c>
      <c r="T35" s="65">
        <v>44612</v>
      </c>
      <c r="U35" s="65">
        <v>44976</v>
      </c>
    </row>
    <row r="36" spans="1:21" s="75" customFormat="1" x14ac:dyDescent="0.3">
      <c r="A36" s="159">
        <v>6</v>
      </c>
      <c r="B36" s="154">
        <v>31</v>
      </c>
      <c r="C36" s="70" t="s">
        <v>418</v>
      </c>
      <c r="D36" s="66" t="s">
        <v>97</v>
      </c>
      <c r="E36" s="66" t="s">
        <v>73</v>
      </c>
      <c r="F36" s="66" t="s">
        <v>10</v>
      </c>
      <c r="G36" s="66" t="s">
        <v>11</v>
      </c>
      <c r="H36" s="69">
        <v>2009</v>
      </c>
      <c r="I36" s="66" t="s">
        <v>98</v>
      </c>
      <c r="J36" s="100">
        <v>2494</v>
      </c>
      <c r="K36" s="100">
        <v>5</v>
      </c>
      <c r="L36" s="100">
        <v>5</v>
      </c>
      <c r="M36" s="100">
        <v>2.7</v>
      </c>
      <c r="N36" s="66">
        <v>845</v>
      </c>
      <c r="O36" s="156">
        <v>22000</v>
      </c>
      <c r="P36" s="65">
        <v>43881</v>
      </c>
      <c r="Q36" s="65">
        <v>44246</v>
      </c>
      <c r="R36" s="65">
        <v>44247</v>
      </c>
      <c r="S36" s="65">
        <v>44611</v>
      </c>
      <c r="T36" s="65">
        <v>44612</v>
      </c>
      <c r="U36" s="65">
        <v>44976</v>
      </c>
    </row>
    <row r="37" spans="1:21" s="75" customFormat="1" x14ac:dyDescent="0.3">
      <c r="A37" s="160"/>
      <c r="B37" s="160">
        <v>32</v>
      </c>
      <c r="C37" s="70" t="s">
        <v>418</v>
      </c>
      <c r="D37" s="66" t="s">
        <v>474</v>
      </c>
      <c r="E37" s="66" t="s">
        <v>73</v>
      </c>
      <c r="F37" s="66" t="s">
        <v>468</v>
      </c>
      <c r="G37" s="66" t="s">
        <v>576</v>
      </c>
      <c r="H37" s="69">
        <v>2012</v>
      </c>
      <c r="I37" s="66" t="s">
        <v>475</v>
      </c>
      <c r="J37" s="100">
        <v>2435</v>
      </c>
      <c r="K37" s="100">
        <v>5</v>
      </c>
      <c r="L37" s="100">
        <v>5</v>
      </c>
      <c r="M37" s="131">
        <v>2.4300000000000002</v>
      </c>
      <c r="N37" s="100">
        <v>555</v>
      </c>
      <c r="O37" s="162">
        <v>13600</v>
      </c>
      <c r="P37" s="65">
        <v>43881</v>
      </c>
      <c r="Q37" s="65">
        <v>44246</v>
      </c>
      <c r="R37" s="65">
        <v>44247</v>
      </c>
      <c r="S37" s="65">
        <v>44611</v>
      </c>
      <c r="T37" s="65">
        <v>44612</v>
      </c>
      <c r="U37" s="65">
        <v>44976</v>
      </c>
    </row>
    <row r="38" spans="1:21" s="75" customFormat="1" x14ac:dyDescent="0.3">
      <c r="A38" s="160"/>
      <c r="B38" s="154">
        <v>33</v>
      </c>
      <c r="C38" s="70" t="s">
        <v>418</v>
      </c>
      <c r="D38" s="66" t="s">
        <v>622</v>
      </c>
      <c r="E38" s="71" t="s">
        <v>19</v>
      </c>
      <c r="F38" s="71" t="s">
        <v>79</v>
      </c>
      <c r="G38" s="66" t="s">
        <v>623</v>
      </c>
      <c r="H38" s="69">
        <v>2017</v>
      </c>
      <c r="I38" s="66" t="s">
        <v>624</v>
      </c>
      <c r="J38" s="100">
        <v>1690</v>
      </c>
      <c r="K38" s="100">
        <v>4</v>
      </c>
      <c r="L38" s="100">
        <v>4</v>
      </c>
      <c r="M38" s="131"/>
      <c r="N38" s="100"/>
      <c r="O38" s="162">
        <v>17000</v>
      </c>
      <c r="P38" s="65">
        <v>43881</v>
      </c>
      <c r="Q38" s="65">
        <v>44246</v>
      </c>
      <c r="R38" s="65">
        <v>44247</v>
      </c>
      <c r="S38" s="65">
        <v>44611</v>
      </c>
      <c r="T38" s="65">
        <v>44612</v>
      </c>
      <c r="U38" s="65">
        <v>44976</v>
      </c>
    </row>
    <row r="39" spans="1:21" s="75" customFormat="1" x14ac:dyDescent="0.3">
      <c r="A39" s="160"/>
      <c r="B39" s="154">
        <v>34</v>
      </c>
      <c r="C39" s="70" t="s">
        <v>418</v>
      </c>
      <c r="D39" s="66" t="s">
        <v>625</v>
      </c>
      <c r="E39" s="71" t="s">
        <v>19</v>
      </c>
      <c r="F39" s="71" t="s">
        <v>79</v>
      </c>
      <c r="G39" s="66" t="s">
        <v>623</v>
      </c>
      <c r="H39" s="69">
        <v>2014</v>
      </c>
      <c r="I39" s="66" t="s">
        <v>626</v>
      </c>
      <c r="J39" s="100">
        <v>1690</v>
      </c>
      <c r="K39" s="100">
        <v>4</v>
      </c>
      <c r="L39" s="100">
        <v>3</v>
      </c>
      <c r="M39" s="131"/>
      <c r="N39" s="100"/>
      <c r="O39" s="162">
        <v>8600</v>
      </c>
      <c r="P39" s="65">
        <v>43881</v>
      </c>
      <c r="Q39" s="65">
        <v>44246</v>
      </c>
      <c r="R39" s="65">
        <v>44247</v>
      </c>
      <c r="S39" s="65">
        <v>44611</v>
      </c>
      <c r="T39" s="65">
        <v>44612</v>
      </c>
      <c r="U39" s="65">
        <v>44976</v>
      </c>
    </row>
    <row r="40" spans="1:21" s="75" customFormat="1" x14ac:dyDescent="0.3">
      <c r="A40" s="160"/>
      <c r="B40" s="154">
        <v>35</v>
      </c>
      <c r="C40" s="70" t="s">
        <v>609</v>
      </c>
      <c r="D40" s="66" t="s">
        <v>616</v>
      </c>
      <c r="E40" s="66" t="s">
        <v>73</v>
      </c>
      <c r="F40" s="66" t="s">
        <v>10</v>
      </c>
      <c r="G40" s="66" t="s">
        <v>11</v>
      </c>
      <c r="H40" s="160">
        <v>2018</v>
      </c>
      <c r="I40" s="66" t="s">
        <v>617</v>
      </c>
      <c r="J40" s="100">
        <v>2393</v>
      </c>
      <c r="K40" s="100">
        <v>5</v>
      </c>
      <c r="L40" s="100">
        <v>4</v>
      </c>
      <c r="M40" s="131">
        <v>3.21</v>
      </c>
      <c r="N40" s="96">
        <v>1060</v>
      </c>
      <c r="O40" s="162">
        <v>63000</v>
      </c>
      <c r="P40" s="65">
        <v>44172</v>
      </c>
      <c r="Q40" s="65">
        <v>44536</v>
      </c>
      <c r="R40" s="65">
        <v>44537</v>
      </c>
      <c r="S40" s="65">
        <v>44901</v>
      </c>
      <c r="T40" s="65">
        <v>44902</v>
      </c>
      <c r="U40" s="65">
        <v>45266</v>
      </c>
    </row>
    <row r="41" spans="1:21" s="75" customFormat="1" x14ac:dyDescent="0.3">
      <c r="A41" s="159">
        <v>7</v>
      </c>
      <c r="B41" s="160">
        <v>36</v>
      </c>
      <c r="C41" s="70" t="s">
        <v>419</v>
      </c>
      <c r="D41" s="66" t="s">
        <v>470</v>
      </c>
      <c r="E41" s="66" t="s">
        <v>73</v>
      </c>
      <c r="F41" s="66" t="s">
        <v>468</v>
      </c>
      <c r="G41" s="66" t="s">
        <v>576</v>
      </c>
      <c r="H41" s="69">
        <v>2012</v>
      </c>
      <c r="I41" s="66" t="s">
        <v>471</v>
      </c>
      <c r="J41" s="100">
        <v>2378</v>
      </c>
      <c r="K41" s="100">
        <v>5</v>
      </c>
      <c r="L41" s="100">
        <v>4</v>
      </c>
      <c r="M41" s="131">
        <v>2.4300000000000002</v>
      </c>
      <c r="N41" s="100">
        <v>555</v>
      </c>
      <c r="O41" s="162">
        <v>13600</v>
      </c>
      <c r="P41" s="65">
        <v>43881</v>
      </c>
      <c r="Q41" s="65">
        <v>44246</v>
      </c>
      <c r="R41" s="65">
        <v>44247</v>
      </c>
      <c r="S41" s="65">
        <v>44611</v>
      </c>
      <c r="T41" s="65">
        <v>44612</v>
      </c>
      <c r="U41" s="65">
        <v>44976</v>
      </c>
    </row>
    <row r="42" spans="1:21" s="75" customFormat="1" x14ac:dyDescent="0.3">
      <c r="A42" s="159"/>
      <c r="B42" s="154">
        <v>37</v>
      </c>
      <c r="C42" s="70" t="s">
        <v>419</v>
      </c>
      <c r="D42" s="66" t="s">
        <v>629</v>
      </c>
      <c r="E42" s="66" t="s">
        <v>73</v>
      </c>
      <c r="F42" s="66" t="s">
        <v>10</v>
      </c>
      <c r="G42" s="66" t="s">
        <v>11</v>
      </c>
      <c r="H42" s="69">
        <v>2017</v>
      </c>
      <c r="I42" s="66" t="s">
        <v>630</v>
      </c>
      <c r="J42" s="100">
        <v>2393</v>
      </c>
      <c r="K42" s="100">
        <v>5</v>
      </c>
      <c r="L42" s="100">
        <v>4</v>
      </c>
      <c r="M42" s="131">
        <v>3.21</v>
      </c>
      <c r="N42" s="100"/>
      <c r="O42" s="162">
        <v>42500</v>
      </c>
      <c r="P42" s="65">
        <v>43881</v>
      </c>
      <c r="Q42" s="65">
        <v>44246</v>
      </c>
      <c r="R42" s="65">
        <v>44247</v>
      </c>
      <c r="S42" s="65">
        <v>44611</v>
      </c>
      <c r="T42" s="65">
        <v>44612</v>
      </c>
      <c r="U42" s="65">
        <v>44976</v>
      </c>
    </row>
    <row r="43" spans="1:21" s="75" customFormat="1" x14ac:dyDescent="0.3">
      <c r="A43" s="159">
        <v>8</v>
      </c>
      <c r="B43" s="154">
        <v>38</v>
      </c>
      <c r="C43" s="70" t="s">
        <v>422</v>
      </c>
      <c r="D43" s="71" t="s">
        <v>572</v>
      </c>
      <c r="E43" s="66" t="s">
        <v>73</v>
      </c>
      <c r="F43" s="71" t="s">
        <v>10</v>
      </c>
      <c r="G43" s="71" t="s">
        <v>11</v>
      </c>
      <c r="H43" s="76">
        <v>2009</v>
      </c>
      <c r="I43" s="71" t="s">
        <v>147</v>
      </c>
      <c r="J43" s="96">
        <v>2494</v>
      </c>
      <c r="K43" s="100">
        <v>5</v>
      </c>
      <c r="L43" s="96">
        <v>2</v>
      </c>
      <c r="M43" s="100">
        <v>2.7</v>
      </c>
      <c r="N43" s="66">
        <v>845</v>
      </c>
      <c r="O43" s="156">
        <v>28000</v>
      </c>
      <c r="P43" s="65">
        <v>43881</v>
      </c>
      <c r="Q43" s="65">
        <v>44246</v>
      </c>
      <c r="R43" s="65">
        <v>44247</v>
      </c>
      <c r="S43" s="65">
        <v>44611</v>
      </c>
      <c r="T43" s="65">
        <v>44612</v>
      </c>
      <c r="U43" s="65">
        <v>44976</v>
      </c>
    </row>
    <row r="44" spans="1:21" s="75" customFormat="1" x14ac:dyDescent="0.3">
      <c r="A44" s="160"/>
      <c r="B44" s="154">
        <v>39</v>
      </c>
      <c r="C44" s="70" t="s">
        <v>422</v>
      </c>
      <c r="D44" s="71" t="s">
        <v>148</v>
      </c>
      <c r="E44" s="71" t="s">
        <v>19</v>
      </c>
      <c r="F44" s="71" t="s">
        <v>79</v>
      </c>
      <c r="G44" s="72">
        <v>21214</v>
      </c>
      <c r="H44" s="76">
        <v>2008</v>
      </c>
      <c r="I44" s="71" t="s">
        <v>149</v>
      </c>
      <c r="J44" s="96">
        <v>1690</v>
      </c>
      <c r="K44" s="96">
        <v>5</v>
      </c>
      <c r="L44" s="96">
        <v>4</v>
      </c>
      <c r="M44" s="166" t="s">
        <v>12</v>
      </c>
      <c r="N44" s="96" t="s">
        <v>12</v>
      </c>
      <c r="O44" s="162">
        <v>2700</v>
      </c>
      <c r="P44" s="65">
        <v>43881</v>
      </c>
      <c r="Q44" s="65">
        <v>44246</v>
      </c>
      <c r="R44" s="65">
        <v>44247</v>
      </c>
      <c r="S44" s="65">
        <v>44611</v>
      </c>
      <c r="T44" s="65">
        <v>44612</v>
      </c>
      <c r="U44" s="65">
        <v>44976</v>
      </c>
    </row>
    <row r="45" spans="1:21" s="75" customFormat="1" x14ac:dyDescent="0.3">
      <c r="A45" s="160"/>
      <c r="B45" s="160">
        <v>40</v>
      </c>
      <c r="C45" s="70" t="s">
        <v>422</v>
      </c>
      <c r="D45" s="71" t="s">
        <v>150</v>
      </c>
      <c r="E45" s="71" t="s">
        <v>19</v>
      </c>
      <c r="F45" s="71" t="s">
        <v>151</v>
      </c>
      <c r="G45" s="71" t="s">
        <v>152</v>
      </c>
      <c r="H45" s="76">
        <v>2007</v>
      </c>
      <c r="I45" s="71" t="s">
        <v>153</v>
      </c>
      <c r="J45" s="96">
        <v>2231</v>
      </c>
      <c r="K45" s="96">
        <v>5</v>
      </c>
      <c r="L45" s="96">
        <v>4</v>
      </c>
      <c r="M45" s="166" t="s">
        <v>12</v>
      </c>
      <c r="N45" s="96" t="s">
        <v>12</v>
      </c>
      <c r="O45" s="162">
        <v>14500</v>
      </c>
      <c r="P45" s="65">
        <v>43881</v>
      </c>
      <c r="Q45" s="65">
        <v>44246</v>
      </c>
      <c r="R45" s="65">
        <v>44247</v>
      </c>
      <c r="S45" s="65">
        <v>44611</v>
      </c>
      <c r="T45" s="65">
        <v>44612</v>
      </c>
      <c r="U45" s="65">
        <v>44976</v>
      </c>
    </row>
    <row r="46" spans="1:21" s="75" customFormat="1" x14ac:dyDescent="0.3">
      <c r="A46" s="160"/>
      <c r="B46" s="154">
        <v>41</v>
      </c>
      <c r="C46" s="70" t="s">
        <v>422</v>
      </c>
      <c r="D46" s="66" t="s">
        <v>578</v>
      </c>
      <c r="E46" s="66" t="s">
        <v>538</v>
      </c>
      <c r="F46" s="66" t="s">
        <v>468</v>
      </c>
      <c r="G46" s="66" t="s">
        <v>499</v>
      </c>
      <c r="H46" s="69">
        <v>2012</v>
      </c>
      <c r="I46" s="66" t="s">
        <v>517</v>
      </c>
      <c r="J46" s="100">
        <v>2378</v>
      </c>
      <c r="K46" s="96">
        <v>5</v>
      </c>
      <c r="L46" s="100">
        <v>4</v>
      </c>
      <c r="M46" s="131">
        <v>2.83</v>
      </c>
      <c r="N46" s="96">
        <v>975</v>
      </c>
      <c r="O46" s="162">
        <v>13600</v>
      </c>
      <c r="P46" s="65">
        <v>43881</v>
      </c>
      <c r="Q46" s="65">
        <v>44246</v>
      </c>
      <c r="R46" s="65">
        <v>44247</v>
      </c>
      <c r="S46" s="65">
        <v>44611</v>
      </c>
      <c r="T46" s="65">
        <v>44612</v>
      </c>
      <c r="U46" s="65">
        <v>44976</v>
      </c>
    </row>
    <row r="47" spans="1:21" s="75" customFormat="1" x14ac:dyDescent="0.3">
      <c r="A47" s="160"/>
      <c r="B47" s="154">
        <v>42</v>
      </c>
      <c r="C47" s="70" t="s">
        <v>422</v>
      </c>
      <c r="D47" s="66" t="s">
        <v>577</v>
      </c>
      <c r="E47" s="66" t="s">
        <v>538</v>
      </c>
      <c r="F47" s="66" t="s">
        <v>468</v>
      </c>
      <c r="G47" s="66" t="s">
        <v>499</v>
      </c>
      <c r="H47" s="69">
        <v>2012</v>
      </c>
      <c r="I47" s="66" t="s">
        <v>518</v>
      </c>
      <c r="J47" s="100">
        <v>2378</v>
      </c>
      <c r="K47" s="96">
        <v>5</v>
      </c>
      <c r="L47" s="100">
        <v>4</v>
      </c>
      <c r="M47" s="131">
        <v>2.83</v>
      </c>
      <c r="N47" s="96">
        <v>975</v>
      </c>
      <c r="O47" s="162">
        <v>13600</v>
      </c>
      <c r="P47" s="65">
        <v>43881</v>
      </c>
      <c r="Q47" s="65">
        <v>44246</v>
      </c>
      <c r="R47" s="65">
        <v>44247</v>
      </c>
      <c r="S47" s="65">
        <v>44611</v>
      </c>
      <c r="T47" s="65">
        <v>44612</v>
      </c>
      <c r="U47" s="65">
        <v>44976</v>
      </c>
    </row>
    <row r="48" spans="1:21" s="75" customFormat="1" x14ac:dyDescent="0.3">
      <c r="A48" s="160"/>
      <c r="B48" s="154">
        <v>43</v>
      </c>
      <c r="C48" s="70" t="s">
        <v>422</v>
      </c>
      <c r="D48" s="66" t="s">
        <v>579</v>
      </c>
      <c r="E48" s="66" t="s">
        <v>538</v>
      </c>
      <c r="F48" s="66" t="s">
        <v>468</v>
      </c>
      <c r="G48" s="66" t="s">
        <v>499</v>
      </c>
      <c r="H48" s="69">
        <v>2012</v>
      </c>
      <c r="I48" s="66" t="s">
        <v>519</v>
      </c>
      <c r="J48" s="100">
        <v>2378</v>
      </c>
      <c r="K48" s="96">
        <v>5</v>
      </c>
      <c r="L48" s="100">
        <v>4</v>
      </c>
      <c r="M48" s="131">
        <v>2.83</v>
      </c>
      <c r="N48" s="96">
        <v>975</v>
      </c>
      <c r="O48" s="162">
        <v>13600</v>
      </c>
      <c r="P48" s="65">
        <v>43881</v>
      </c>
      <c r="Q48" s="65">
        <v>44246</v>
      </c>
      <c r="R48" s="65">
        <v>44247</v>
      </c>
      <c r="S48" s="65">
        <v>44611</v>
      </c>
      <c r="T48" s="65">
        <v>44612</v>
      </c>
      <c r="U48" s="65">
        <v>44976</v>
      </c>
    </row>
    <row r="49" spans="1:21" s="75" customFormat="1" x14ac:dyDescent="0.3">
      <c r="A49" s="160"/>
      <c r="B49" s="160">
        <v>44</v>
      </c>
      <c r="C49" s="70" t="s">
        <v>422</v>
      </c>
      <c r="D49" s="66" t="s">
        <v>631</v>
      </c>
      <c r="E49" s="71" t="s">
        <v>19</v>
      </c>
      <c r="F49" s="71" t="s">
        <v>79</v>
      </c>
      <c r="G49" s="72">
        <v>21214</v>
      </c>
      <c r="H49" s="69">
        <v>2014</v>
      </c>
      <c r="I49" s="66" t="s">
        <v>632</v>
      </c>
      <c r="J49" s="100">
        <v>1690</v>
      </c>
      <c r="K49" s="96">
        <v>4</v>
      </c>
      <c r="L49" s="100">
        <v>3</v>
      </c>
      <c r="M49" s="131"/>
      <c r="N49" s="96"/>
      <c r="O49" s="162">
        <v>8600</v>
      </c>
      <c r="P49" s="65">
        <v>43881</v>
      </c>
      <c r="Q49" s="65">
        <v>44246</v>
      </c>
      <c r="R49" s="65">
        <v>44247</v>
      </c>
      <c r="S49" s="65">
        <v>44611</v>
      </c>
      <c r="T49" s="65">
        <v>44612</v>
      </c>
      <c r="U49" s="65">
        <v>44976</v>
      </c>
    </row>
    <row r="50" spans="1:21" s="75" customFormat="1" x14ac:dyDescent="0.3">
      <c r="A50" s="160"/>
      <c r="B50" s="154">
        <v>45</v>
      </c>
      <c r="C50" s="70" t="s">
        <v>422</v>
      </c>
      <c r="D50" s="66" t="s">
        <v>633</v>
      </c>
      <c r="E50" s="66" t="s">
        <v>73</v>
      </c>
      <c r="F50" s="66" t="s">
        <v>10</v>
      </c>
      <c r="G50" s="66" t="s">
        <v>11</v>
      </c>
      <c r="H50" s="69">
        <v>2017</v>
      </c>
      <c r="I50" s="66" t="s">
        <v>634</v>
      </c>
      <c r="J50" s="100">
        <v>2393</v>
      </c>
      <c r="K50" s="96">
        <v>5</v>
      </c>
      <c r="L50" s="100">
        <v>4</v>
      </c>
      <c r="M50" s="131">
        <v>3.21</v>
      </c>
      <c r="N50" s="96"/>
      <c r="O50" s="162">
        <v>44500</v>
      </c>
      <c r="P50" s="65">
        <v>43881</v>
      </c>
      <c r="Q50" s="65">
        <v>44246</v>
      </c>
      <c r="R50" s="65">
        <v>44247</v>
      </c>
      <c r="S50" s="65">
        <v>44611</v>
      </c>
      <c r="T50" s="65">
        <v>44612</v>
      </c>
      <c r="U50" s="65">
        <v>44976</v>
      </c>
    </row>
    <row r="51" spans="1:21" s="75" customFormat="1" x14ac:dyDescent="0.3">
      <c r="A51" s="160"/>
      <c r="B51" s="154">
        <v>46</v>
      </c>
      <c r="C51" s="258" t="s">
        <v>609</v>
      </c>
      <c r="D51" s="66" t="s">
        <v>779</v>
      </c>
      <c r="E51" s="66" t="s">
        <v>73</v>
      </c>
      <c r="F51" s="71" t="s">
        <v>10</v>
      </c>
      <c r="G51" s="71" t="s">
        <v>11</v>
      </c>
      <c r="H51" s="71">
        <v>2018</v>
      </c>
      <c r="I51" s="66" t="s">
        <v>614</v>
      </c>
      <c r="J51" s="96">
        <v>2393</v>
      </c>
      <c r="K51" s="96">
        <v>5</v>
      </c>
      <c r="L51" s="100">
        <v>4</v>
      </c>
      <c r="M51" s="66">
        <v>3.21</v>
      </c>
      <c r="N51" s="96">
        <v>1060</v>
      </c>
      <c r="O51" s="162">
        <v>63000</v>
      </c>
      <c r="P51" s="65">
        <v>44172</v>
      </c>
      <c r="Q51" s="65">
        <v>44536</v>
      </c>
      <c r="R51" s="65">
        <v>44537</v>
      </c>
      <c r="S51" s="65">
        <v>44901</v>
      </c>
      <c r="T51" s="65">
        <v>44902</v>
      </c>
      <c r="U51" s="65">
        <v>45266</v>
      </c>
    </row>
    <row r="52" spans="1:21" s="75" customFormat="1" x14ac:dyDescent="0.3">
      <c r="A52" s="159">
        <v>9</v>
      </c>
      <c r="B52" s="154">
        <v>47</v>
      </c>
      <c r="C52" s="70" t="s">
        <v>423</v>
      </c>
      <c r="D52" s="66" t="s">
        <v>635</v>
      </c>
      <c r="E52" s="66" t="s">
        <v>73</v>
      </c>
      <c r="F52" s="66" t="s">
        <v>10</v>
      </c>
      <c r="G52" s="66" t="s">
        <v>11</v>
      </c>
      <c r="H52" s="69">
        <v>2017</v>
      </c>
      <c r="I52" s="66" t="s">
        <v>636</v>
      </c>
      <c r="J52" s="100">
        <v>2393</v>
      </c>
      <c r="K52" s="96">
        <v>5</v>
      </c>
      <c r="L52" s="100">
        <v>4</v>
      </c>
      <c r="M52" s="131">
        <v>3.21</v>
      </c>
      <c r="N52" s="96"/>
      <c r="O52" s="162">
        <v>42500</v>
      </c>
      <c r="P52" s="65">
        <v>43881</v>
      </c>
      <c r="Q52" s="65">
        <v>44246</v>
      </c>
      <c r="R52" s="65">
        <v>44247</v>
      </c>
      <c r="S52" s="65">
        <v>44611</v>
      </c>
      <c r="T52" s="65">
        <v>44612</v>
      </c>
      <c r="U52" s="65">
        <v>44976</v>
      </c>
    </row>
    <row r="53" spans="1:21" s="75" customFormat="1" x14ac:dyDescent="0.3">
      <c r="A53" s="159"/>
      <c r="B53" s="160">
        <v>48</v>
      </c>
      <c r="C53" s="70" t="s">
        <v>423</v>
      </c>
      <c r="D53" s="66" t="s">
        <v>156</v>
      </c>
      <c r="E53" s="66" t="s">
        <v>19</v>
      </c>
      <c r="F53" s="66" t="s">
        <v>39</v>
      </c>
      <c r="G53" s="66" t="s">
        <v>157</v>
      </c>
      <c r="H53" s="69">
        <v>1997</v>
      </c>
      <c r="I53" s="66" t="s">
        <v>158</v>
      </c>
      <c r="J53" s="100" t="s">
        <v>12</v>
      </c>
      <c r="K53" s="100" t="s">
        <v>12</v>
      </c>
      <c r="L53" s="100" t="s">
        <v>12</v>
      </c>
      <c r="M53" s="166" t="s">
        <v>12</v>
      </c>
      <c r="N53" s="96" t="s">
        <v>12</v>
      </c>
      <c r="O53" s="162">
        <v>15600</v>
      </c>
      <c r="P53" s="65">
        <v>43881</v>
      </c>
      <c r="Q53" s="65">
        <v>44246</v>
      </c>
      <c r="R53" s="65">
        <v>44247</v>
      </c>
      <c r="S53" s="65">
        <v>44611</v>
      </c>
      <c r="T53" s="65">
        <v>44612</v>
      </c>
      <c r="U53" s="65">
        <v>44976</v>
      </c>
    </row>
    <row r="54" spans="1:21" s="75" customFormat="1" x14ac:dyDescent="0.3">
      <c r="A54" s="159">
        <v>10</v>
      </c>
      <c r="B54" s="154">
        <v>49</v>
      </c>
      <c r="C54" s="70" t="s">
        <v>424</v>
      </c>
      <c r="D54" s="66" t="s">
        <v>184</v>
      </c>
      <c r="E54" s="66" t="s">
        <v>19</v>
      </c>
      <c r="F54" s="66" t="s">
        <v>178</v>
      </c>
      <c r="G54" s="66" t="s">
        <v>179</v>
      </c>
      <c r="H54" s="69">
        <v>2008</v>
      </c>
      <c r="I54" s="66" t="s">
        <v>180</v>
      </c>
      <c r="J54" s="100" t="s">
        <v>12</v>
      </c>
      <c r="K54" s="100" t="s">
        <v>12</v>
      </c>
      <c r="L54" s="100" t="s">
        <v>12</v>
      </c>
      <c r="M54" s="166" t="s">
        <v>12</v>
      </c>
      <c r="N54" s="96" t="s">
        <v>12</v>
      </c>
      <c r="O54" s="162">
        <v>10200</v>
      </c>
      <c r="P54" s="65">
        <v>43881</v>
      </c>
      <c r="Q54" s="65">
        <v>44246</v>
      </c>
      <c r="R54" s="65">
        <v>44247</v>
      </c>
      <c r="S54" s="65">
        <v>44611</v>
      </c>
      <c r="T54" s="65">
        <v>44612</v>
      </c>
      <c r="U54" s="65">
        <v>44976</v>
      </c>
    </row>
    <row r="55" spans="1:21" s="75" customFormat="1" x14ac:dyDescent="0.3">
      <c r="A55" s="159"/>
      <c r="B55" s="154">
        <v>50</v>
      </c>
      <c r="C55" s="70" t="s">
        <v>424</v>
      </c>
      <c r="D55" s="66" t="s">
        <v>486</v>
      </c>
      <c r="E55" s="66" t="s">
        <v>73</v>
      </c>
      <c r="F55" s="66" t="s">
        <v>468</v>
      </c>
      <c r="G55" s="66" t="s">
        <v>576</v>
      </c>
      <c r="H55" s="69">
        <v>2012</v>
      </c>
      <c r="I55" s="66" t="s">
        <v>487</v>
      </c>
      <c r="J55" s="100">
        <v>2378</v>
      </c>
      <c r="K55" s="100">
        <v>4</v>
      </c>
      <c r="L55" s="100">
        <v>5</v>
      </c>
      <c r="M55" s="131">
        <v>2.4300000000000002</v>
      </c>
      <c r="N55" s="100">
        <v>555</v>
      </c>
      <c r="O55" s="162">
        <v>13600</v>
      </c>
      <c r="P55" s="65">
        <v>43881</v>
      </c>
      <c r="Q55" s="65">
        <v>44246</v>
      </c>
      <c r="R55" s="65">
        <v>44247</v>
      </c>
      <c r="S55" s="65">
        <v>44611</v>
      </c>
      <c r="T55" s="65">
        <v>44612</v>
      </c>
      <c r="U55" s="65">
        <v>44976</v>
      </c>
    </row>
    <row r="56" spans="1:21" s="75" customFormat="1" x14ac:dyDescent="0.3">
      <c r="A56" s="159"/>
      <c r="B56" s="154">
        <v>51</v>
      </c>
      <c r="C56" s="70" t="s">
        <v>424</v>
      </c>
      <c r="D56" s="66" t="s">
        <v>639</v>
      </c>
      <c r="E56" s="66" t="s">
        <v>73</v>
      </c>
      <c r="F56" s="71" t="s">
        <v>10</v>
      </c>
      <c r="G56" s="71" t="s">
        <v>11</v>
      </c>
      <c r="H56" s="69">
        <v>2009</v>
      </c>
      <c r="I56" s="66" t="s">
        <v>640</v>
      </c>
      <c r="J56" s="100">
        <v>2494</v>
      </c>
      <c r="K56" s="100">
        <v>5</v>
      </c>
      <c r="L56" s="100">
        <v>4</v>
      </c>
      <c r="M56" s="131">
        <v>2.7</v>
      </c>
      <c r="N56" s="100">
        <v>2494</v>
      </c>
      <c r="O56" s="156">
        <v>22000</v>
      </c>
      <c r="P56" s="65">
        <v>43881</v>
      </c>
      <c r="Q56" s="65">
        <v>44246</v>
      </c>
      <c r="R56" s="65">
        <v>44247</v>
      </c>
      <c r="S56" s="65">
        <v>44611</v>
      </c>
      <c r="T56" s="65">
        <v>44612</v>
      </c>
      <c r="U56" s="65">
        <v>44976</v>
      </c>
    </row>
    <row r="57" spans="1:21" s="75" customFormat="1" x14ac:dyDescent="0.3">
      <c r="A57" s="159"/>
      <c r="B57" s="160">
        <v>52</v>
      </c>
      <c r="C57" s="70" t="s">
        <v>424</v>
      </c>
      <c r="D57" s="66" t="s">
        <v>641</v>
      </c>
      <c r="E57" s="66" t="s">
        <v>73</v>
      </c>
      <c r="F57" s="66" t="s">
        <v>10</v>
      </c>
      <c r="G57" s="66" t="s">
        <v>11</v>
      </c>
      <c r="H57" s="160">
        <v>2017</v>
      </c>
      <c r="I57" s="66" t="s">
        <v>642</v>
      </c>
      <c r="J57" s="100">
        <v>2393</v>
      </c>
      <c r="K57" s="100">
        <v>5</v>
      </c>
      <c r="L57" s="100">
        <v>3</v>
      </c>
      <c r="M57" s="131">
        <v>2.2999999999999998</v>
      </c>
      <c r="N57" s="96"/>
      <c r="O57" s="162">
        <v>51000</v>
      </c>
      <c r="P57" s="65">
        <v>43881</v>
      </c>
      <c r="Q57" s="65">
        <v>44246</v>
      </c>
      <c r="R57" s="65">
        <v>44247</v>
      </c>
      <c r="S57" s="65">
        <v>44611</v>
      </c>
      <c r="T57" s="65">
        <v>44612</v>
      </c>
      <c r="U57" s="65">
        <v>44976</v>
      </c>
    </row>
    <row r="58" spans="1:21" s="75" customFormat="1" x14ac:dyDescent="0.3">
      <c r="A58" s="159"/>
      <c r="B58" s="154">
        <v>53</v>
      </c>
      <c r="C58" s="70" t="s">
        <v>424</v>
      </c>
      <c r="D58" s="66" t="s">
        <v>643</v>
      </c>
      <c r="E58" s="66" t="s">
        <v>73</v>
      </c>
      <c r="F58" s="66" t="s">
        <v>10</v>
      </c>
      <c r="G58" s="66" t="s">
        <v>11</v>
      </c>
      <c r="H58" s="160">
        <v>2017</v>
      </c>
      <c r="I58" s="66" t="s">
        <v>644</v>
      </c>
      <c r="J58" s="100">
        <v>2393</v>
      </c>
      <c r="K58" s="100">
        <v>5</v>
      </c>
      <c r="L58" s="100">
        <v>4</v>
      </c>
      <c r="M58" s="131">
        <v>3.21</v>
      </c>
      <c r="N58" s="96"/>
      <c r="O58" s="162">
        <v>40000</v>
      </c>
      <c r="P58" s="65">
        <v>43881</v>
      </c>
      <c r="Q58" s="65">
        <v>44246</v>
      </c>
      <c r="R58" s="65">
        <v>44247</v>
      </c>
      <c r="S58" s="65">
        <v>44611</v>
      </c>
      <c r="T58" s="65">
        <v>44612</v>
      </c>
      <c r="U58" s="65">
        <v>44976</v>
      </c>
    </row>
    <row r="59" spans="1:21" s="75" customFormat="1" x14ac:dyDescent="0.3">
      <c r="A59" s="159">
        <v>11</v>
      </c>
      <c r="B59" s="154">
        <v>54</v>
      </c>
      <c r="C59" s="70" t="s">
        <v>426</v>
      </c>
      <c r="D59" s="66" t="s">
        <v>457</v>
      </c>
      <c r="E59" s="66" t="s">
        <v>19</v>
      </c>
      <c r="F59" s="66" t="s">
        <v>46</v>
      </c>
      <c r="G59" s="66" t="s">
        <v>194</v>
      </c>
      <c r="H59" s="69">
        <v>2009</v>
      </c>
      <c r="I59" s="66" t="s">
        <v>195</v>
      </c>
      <c r="J59" s="100">
        <v>1896</v>
      </c>
      <c r="K59" s="100">
        <v>5</v>
      </c>
      <c r="L59" s="100">
        <v>5</v>
      </c>
      <c r="M59" s="166" t="s">
        <v>12</v>
      </c>
      <c r="N59" s="96" t="s">
        <v>12</v>
      </c>
      <c r="O59" s="162">
        <v>9000</v>
      </c>
      <c r="P59" s="65">
        <v>43881</v>
      </c>
      <c r="Q59" s="65">
        <v>44246</v>
      </c>
      <c r="R59" s="65">
        <v>44247</v>
      </c>
      <c r="S59" s="65">
        <v>44611</v>
      </c>
      <c r="T59" s="65">
        <v>44612</v>
      </c>
      <c r="U59" s="65">
        <v>44976</v>
      </c>
    </row>
    <row r="60" spans="1:21" s="75" customFormat="1" x14ac:dyDescent="0.3">
      <c r="A60" s="160"/>
      <c r="B60" s="154">
        <v>55</v>
      </c>
      <c r="C60" s="70" t="s">
        <v>426</v>
      </c>
      <c r="D60" s="66" t="s">
        <v>459</v>
      </c>
      <c r="E60" s="66" t="s">
        <v>19</v>
      </c>
      <c r="F60" s="99" t="s">
        <v>10</v>
      </c>
      <c r="G60" s="71" t="s">
        <v>152</v>
      </c>
      <c r="H60" s="69">
        <v>2011</v>
      </c>
      <c r="I60" s="66" t="s">
        <v>442</v>
      </c>
      <c r="J60" s="100">
        <v>1987</v>
      </c>
      <c r="K60" s="100">
        <v>5</v>
      </c>
      <c r="L60" s="100">
        <v>5</v>
      </c>
      <c r="M60" s="166" t="s">
        <v>12</v>
      </c>
      <c r="N60" s="96" t="s">
        <v>12</v>
      </c>
      <c r="O60" s="162">
        <v>22100</v>
      </c>
      <c r="P60" s="65">
        <v>43881</v>
      </c>
      <c r="Q60" s="65">
        <v>44246</v>
      </c>
      <c r="R60" s="65">
        <v>44247</v>
      </c>
      <c r="S60" s="65">
        <v>44611</v>
      </c>
      <c r="T60" s="65">
        <v>44612</v>
      </c>
      <c r="U60" s="65">
        <v>44976</v>
      </c>
    </row>
    <row r="61" spans="1:21" s="75" customFormat="1" x14ac:dyDescent="0.3">
      <c r="A61" s="160"/>
      <c r="B61" s="160">
        <v>56</v>
      </c>
      <c r="C61" s="70" t="s">
        <v>426</v>
      </c>
      <c r="D61" s="66" t="s">
        <v>645</v>
      </c>
      <c r="E61" s="66" t="s">
        <v>73</v>
      </c>
      <c r="F61" s="66" t="s">
        <v>468</v>
      </c>
      <c r="G61" s="66" t="s">
        <v>576</v>
      </c>
      <c r="H61" s="69">
        <v>2012</v>
      </c>
      <c r="I61" s="66" t="s">
        <v>485</v>
      </c>
      <c r="J61" s="100">
        <v>2378</v>
      </c>
      <c r="K61" s="100">
        <v>5</v>
      </c>
      <c r="L61" s="100">
        <v>5</v>
      </c>
      <c r="M61" s="131">
        <v>2.4300000000000002</v>
      </c>
      <c r="N61" s="100">
        <v>555</v>
      </c>
      <c r="O61" s="162">
        <v>13600</v>
      </c>
      <c r="P61" s="65">
        <v>43881</v>
      </c>
      <c r="Q61" s="65">
        <v>44246</v>
      </c>
      <c r="R61" s="65">
        <v>44247</v>
      </c>
      <c r="S61" s="65">
        <v>44611</v>
      </c>
      <c r="T61" s="65">
        <v>44612</v>
      </c>
      <c r="U61" s="65">
        <v>44976</v>
      </c>
    </row>
    <row r="62" spans="1:21" s="75" customFormat="1" x14ac:dyDescent="0.3">
      <c r="A62" s="160"/>
      <c r="B62" s="154">
        <v>57</v>
      </c>
      <c r="C62" s="70" t="s">
        <v>426</v>
      </c>
      <c r="D62" s="71" t="s">
        <v>646</v>
      </c>
      <c r="E62" s="71" t="s">
        <v>73</v>
      </c>
      <c r="F62" s="99" t="s">
        <v>10</v>
      </c>
      <c r="G62" s="71" t="s">
        <v>11</v>
      </c>
      <c r="H62" s="76">
        <v>2017</v>
      </c>
      <c r="I62" s="71" t="s">
        <v>647</v>
      </c>
      <c r="J62" s="96">
        <v>2393</v>
      </c>
      <c r="K62" s="96">
        <v>5</v>
      </c>
      <c r="L62" s="96">
        <v>3</v>
      </c>
      <c r="M62" s="131">
        <v>2.2999999999999998</v>
      </c>
      <c r="N62" s="96"/>
      <c r="O62" s="162">
        <v>51000</v>
      </c>
      <c r="P62" s="65">
        <v>43881</v>
      </c>
      <c r="Q62" s="65">
        <v>44246</v>
      </c>
      <c r="R62" s="65">
        <v>44247</v>
      </c>
      <c r="S62" s="65">
        <v>44611</v>
      </c>
      <c r="T62" s="65">
        <v>44612</v>
      </c>
      <c r="U62" s="65">
        <v>44976</v>
      </c>
    </row>
    <row r="63" spans="1:21" s="75" customFormat="1" x14ac:dyDescent="0.3">
      <c r="A63" s="160"/>
      <c r="B63" s="154">
        <v>58</v>
      </c>
      <c r="C63" s="70" t="s">
        <v>609</v>
      </c>
      <c r="D63" s="71" t="s">
        <v>785</v>
      </c>
      <c r="E63" s="71" t="s">
        <v>73</v>
      </c>
      <c r="F63" s="99" t="s">
        <v>10</v>
      </c>
      <c r="G63" s="71" t="s">
        <v>11</v>
      </c>
      <c r="H63" s="76">
        <v>2018</v>
      </c>
      <c r="I63" s="71" t="s">
        <v>786</v>
      </c>
      <c r="J63" s="96">
        <v>2393</v>
      </c>
      <c r="K63" s="96">
        <v>5</v>
      </c>
      <c r="L63" s="96">
        <v>4</v>
      </c>
      <c r="M63" s="131">
        <v>3.21</v>
      </c>
      <c r="N63" s="96">
        <v>1060</v>
      </c>
      <c r="O63" s="162">
        <v>63000</v>
      </c>
      <c r="P63" s="65">
        <v>44172</v>
      </c>
      <c r="Q63" s="65">
        <v>44536</v>
      </c>
      <c r="R63" s="65">
        <v>44537</v>
      </c>
      <c r="S63" s="65">
        <v>44901</v>
      </c>
      <c r="T63" s="65">
        <v>44902</v>
      </c>
      <c r="U63" s="65">
        <v>45266</v>
      </c>
    </row>
    <row r="64" spans="1:21" s="75" customFormat="1" x14ac:dyDescent="0.3">
      <c r="A64" s="160"/>
      <c r="B64" s="154">
        <v>59</v>
      </c>
      <c r="C64" s="70" t="s">
        <v>426</v>
      </c>
      <c r="D64" s="71" t="s">
        <v>648</v>
      </c>
      <c r="E64" s="66" t="s">
        <v>73</v>
      </c>
      <c r="F64" s="66" t="s">
        <v>10</v>
      </c>
      <c r="G64" s="66" t="s">
        <v>11</v>
      </c>
      <c r="H64" s="160">
        <v>2017</v>
      </c>
      <c r="I64" s="71" t="s">
        <v>649</v>
      </c>
      <c r="J64" s="96">
        <v>2393</v>
      </c>
      <c r="K64" s="96">
        <v>5</v>
      </c>
      <c r="L64" s="96">
        <v>4</v>
      </c>
      <c r="M64" s="131">
        <v>3.21</v>
      </c>
      <c r="N64" s="96"/>
      <c r="O64" s="162">
        <v>40000</v>
      </c>
      <c r="P64" s="65">
        <v>43881</v>
      </c>
      <c r="Q64" s="65">
        <v>44246</v>
      </c>
      <c r="R64" s="65">
        <v>44247</v>
      </c>
      <c r="S64" s="65">
        <v>44611</v>
      </c>
      <c r="T64" s="65">
        <v>44612</v>
      </c>
      <c r="U64" s="65">
        <v>44976</v>
      </c>
    </row>
    <row r="65" spans="1:21" s="75" customFormat="1" ht="16.5" customHeight="1" x14ac:dyDescent="0.3">
      <c r="A65" s="210">
        <v>12</v>
      </c>
      <c r="B65" s="160">
        <v>60</v>
      </c>
      <c r="C65" s="70" t="s">
        <v>428</v>
      </c>
      <c r="D65" s="71" t="s">
        <v>573</v>
      </c>
      <c r="E65" s="66" t="s">
        <v>73</v>
      </c>
      <c r="F65" s="66" t="s">
        <v>10</v>
      </c>
      <c r="G65" s="66" t="s">
        <v>11</v>
      </c>
      <c r="H65" s="69">
        <v>2009</v>
      </c>
      <c r="I65" s="66" t="s">
        <v>229</v>
      </c>
      <c r="J65" s="100">
        <v>2501</v>
      </c>
      <c r="K65" s="100">
        <v>9</v>
      </c>
      <c r="L65" s="100" t="s">
        <v>12</v>
      </c>
      <c r="M65" s="131">
        <v>2.7</v>
      </c>
      <c r="N65" s="100">
        <v>845</v>
      </c>
      <c r="O65" s="156">
        <v>28000</v>
      </c>
      <c r="P65" s="65">
        <v>43881</v>
      </c>
      <c r="Q65" s="65">
        <v>44246</v>
      </c>
      <c r="R65" s="65">
        <v>44247</v>
      </c>
      <c r="S65" s="65">
        <v>44611</v>
      </c>
      <c r="T65" s="65">
        <v>44612</v>
      </c>
      <c r="U65" s="65">
        <v>44976</v>
      </c>
    </row>
    <row r="66" spans="1:21" s="75" customFormat="1" x14ac:dyDescent="0.3">
      <c r="A66" s="160"/>
      <c r="B66" s="154">
        <v>61</v>
      </c>
      <c r="C66" s="77" t="s">
        <v>428</v>
      </c>
      <c r="D66" s="71" t="s">
        <v>230</v>
      </c>
      <c r="E66" s="71" t="s">
        <v>73</v>
      </c>
      <c r="F66" s="71" t="s">
        <v>151</v>
      </c>
      <c r="G66" s="71" t="s">
        <v>11</v>
      </c>
      <c r="H66" s="76">
        <v>2011</v>
      </c>
      <c r="I66" s="71" t="s">
        <v>231</v>
      </c>
      <c r="J66" s="96">
        <v>2500</v>
      </c>
      <c r="K66" s="100">
        <v>5</v>
      </c>
      <c r="L66" s="96">
        <v>5</v>
      </c>
      <c r="M66" s="166">
        <v>2.7</v>
      </c>
      <c r="N66" s="96">
        <v>845</v>
      </c>
      <c r="O66" s="156">
        <v>24000</v>
      </c>
      <c r="P66" s="65">
        <v>43881</v>
      </c>
      <c r="Q66" s="65">
        <v>44246</v>
      </c>
      <c r="R66" s="65">
        <v>44247</v>
      </c>
      <c r="S66" s="65">
        <v>44611</v>
      </c>
      <c r="T66" s="65">
        <v>44612</v>
      </c>
      <c r="U66" s="65">
        <v>44976</v>
      </c>
    </row>
    <row r="67" spans="1:21" s="75" customFormat="1" x14ac:dyDescent="0.3">
      <c r="A67" s="160"/>
      <c r="B67" s="154">
        <v>62</v>
      </c>
      <c r="C67" s="70" t="s">
        <v>428</v>
      </c>
      <c r="D67" s="66" t="s">
        <v>232</v>
      </c>
      <c r="E67" s="66" t="s">
        <v>73</v>
      </c>
      <c r="F67" s="66" t="s">
        <v>151</v>
      </c>
      <c r="G67" s="66" t="s">
        <v>11</v>
      </c>
      <c r="H67" s="69">
        <v>2009</v>
      </c>
      <c r="I67" s="66" t="s">
        <v>233</v>
      </c>
      <c r="J67" s="100">
        <v>2494</v>
      </c>
      <c r="K67" s="100">
        <v>5</v>
      </c>
      <c r="L67" s="100">
        <v>5</v>
      </c>
      <c r="M67" s="131">
        <v>2.7</v>
      </c>
      <c r="N67" s="100">
        <v>845</v>
      </c>
      <c r="O67" s="156">
        <v>22000</v>
      </c>
      <c r="P67" s="65">
        <v>43881</v>
      </c>
      <c r="Q67" s="65">
        <v>44246</v>
      </c>
      <c r="R67" s="65">
        <v>44247</v>
      </c>
      <c r="S67" s="65">
        <v>44611</v>
      </c>
      <c r="T67" s="65">
        <v>44612</v>
      </c>
      <c r="U67" s="65">
        <v>44976</v>
      </c>
    </row>
    <row r="68" spans="1:21" s="75" customFormat="1" x14ac:dyDescent="0.3">
      <c r="A68" s="160"/>
      <c r="B68" s="154">
        <v>63</v>
      </c>
      <c r="C68" s="77" t="s">
        <v>428</v>
      </c>
      <c r="D68" s="71" t="s">
        <v>650</v>
      </c>
      <c r="E68" s="71" t="s">
        <v>19</v>
      </c>
      <c r="F68" s="71" t="s">
        <v>651</v>
      </c>
      <c r="G68" s="72" t="s">
        <v>652</v>
      </c>
      <c r="H68" s="76">
        <v>1995</v>
      </c>
      <c r="I68" s="71" t="s">
        <v>653</v>
      </c>
      <c r="J68" s="96">
        <v>4000</v>
      </c>
      <c r="K68" s="96">
        <v>5</v>
      </c>
      <c r="L68" s="96">
        <v>5</v>
      </c>
      <c r="M68" s="96"/>
      <c r="N68" s="96"/>
      <c r="O68" s="156">
        <v>5400</v>
      </c>
      <c r="P68" s="65">
        <v>43881</v>
      </c>
      <c r="Q68" s="65">
        <v>44246</v>
      </c>
      <c r="R68" s="65">
        <v>44247</v>
      </c>
      <c r="S68" s="65">
        <v>44611</v>
      </c>
      <c r="T68" s="65">
        <v>44612</v>
      </c>
      <c r="U68" s="65">
        <v>44976</v>
      </c>
    </row>
    <row r="69" spans="1:21" s="75" customFormat="1" x14ac:dyDescent="0.3">
      <c r="A69" s="159">
        <v>13</v>
      </c>
      <c r="B69" s="160">
        <v>64</v>
      </c>
      <c r="C69" s="70" t="s">
        <v>429</v>
      </c>
      <c r="D69" s="71" t="s">
        <v>654</v>
      </c>
      <c r="E69" s="71" t="s">
        <v>73</v>
      </c>
      <c r="F69" s="66" t="s">
        <v>151</v>
      </c>
      <c r="G69" s="73" t="s">
        <v>11</v>
      </c>
      <c r="H69" s="69">
        <v>2017</v>
      </c>
      <c r="I69" s="71" t="s">
        <v>655</v>
      </c>
      <c r="J69" s="71">
        <v>2393</v>
      </c>
      <c r="K69" s="71">
        <v>5</v>
      </c>
      <c r="L69" s="96">
        <v>4</v>
      </c>
      <c r="M69" s="131">
        <v>3.21</v>
      </c>
      <c r="N69" s="96"/>
      <c r="O69" s="156">
        <v>42500</v>
      </c>
      <c r="P69" s="65">
        <v>43881</v>
      </c>
      <c r="Q69" s="65">
        <v>44246</v>
      </c>
      <c r="R69" s="65">
        <v>44247</v>
      </c>
      <c r="S69" s="65">
        <v>44611</v>
      </c>
      <c r="T69" s="65">
        <v>44612</v>
      </c>
      <c r="U69" s="65">
        <v>44976</v>
      </c>
    </row>
    <row r="70" spans="1:21" s="75" customFormat="1" x14ac:dyDescent="0.3">
      <c r="A70" s="159"/>
      <c r="B70" s="154">
        <v>65</v>
      </c>
      <c r="C70" s="158" t="s">
        <v>609</v>
      </c>
      <c r="D70" s="115" t="s">
        <v>775</v>
      </c>
      <c r="E70" s="115" t="s">
        <v>73</v>
      </c>
      <c r="F70" s="116" t="s">
        <v>151</v>
      </c>
      <c r="G70" s="118" t="s">
        <v>11</v>
      </c>
      <c r="H70" s="116">
        <v>2018</v>
      </c>
      <c r="I70" s="115" t="s">
        <v>615</v>
      </c>
      <c r="J70" s="259">
        <v>2393</v>
      </c>
      <c r="K70" s="260">
        <v>5</v>
      </c>
      <c r="L70" s="260">
        <v>4</v>
      </c>
      <c r="M70" s="259">
        <v>3.21</v>
      </c>
      <c r="N70" s="259">
        <v>1060</v>
      </c>
      <c r="O70" s="156">
        <v>63000</v>
      </c>
      <c r="P70" s="65">
        <v>44172</v>
      </c>
      <c r="Q70" s="65">
        <v>44536</v>
      </c>
      <c r="R70" s="65">
        <v>44537</v>
      </c>
      <c r="S70" s="65">
        <v>44901</v>
      </c>
      <c r="T70" s="65">
        <v>44902</v>
      </c>
      <c r="U70" s="65">
        <v>45266</v>
      </c>
    </row>
    <row r="71" spans="1:21" s="75" customFormat="1" x14ac:dyDescent="0.3">
      <c r="A71" s="210">
        <v>14</v>
      </c>
      <c r="B71" s="154">
        <v>66</v>
      </c>
      <c r="C71" s="70" t="s">
        <v>609</v>
      </c>
      <c r="D71" s="66" t="s">
        <v>610</v>
      </c>
      <c r="E71" s="129" t="s">
        <v>73</v>
      </c>
      <c r="F71" s="129" t="s">
        <v>10</v>
      </c>
      <c r="G71" s="129" t="s">
        <v>11</v>
      </c>
      <c r="H71" s="261">
        <v>2018</v>
      </c>
      <c r="I71" s="129" t="s">
        <v>611</v>
      </c>
      <c r="J71" s="221">
        <v>2393</v>
      </c>
      <c r="K71" s="221">
        <v>5</v>
      </c>
      <c r="L71" s="221">
        <v>4</v>
      </c>
      <c r="M71" s="262">
        <v>3.21</v>
      </c>
      <c r="N71" s="263">
        <v>1060</v>
      </c>
      <c r="O71" s="162">
        <v>63000</v>
      </c>
      <c r="P71" s="65">
        <v>44172</v>
      </c>
      <c r="Q71" s="65">
        <v>44536</v>
      </c>
      <c r="R71" s="65">
        <v>44537</v>
      </c>
      <c r="S71" s="65">
        <v>44901</v>
      </c>
      <c r="T71" s="65">
        <v>44902</v>
      </c>
      <c r="U71" s="65">
        <v>45266</v>
      </c>
    </row>
    <row r="72" spans="1:21" s="75" customFormat="1" x14ac:dyDescent="0.3">
      <c r="A72" s="69"/>
      <c r="B72" s="154">
        <v>67</v>
      </c>
      <c r="C72" s="70" t="s">
        <v>609</v>
      </c>
      <c r="D72" s="66" t="s">
        <v>612</v>
      </c>
      <c r="E72" s="129" t="s">
        <v>73</v>
      </c>
      <c r="F72" s="129" t="s">
        <v>10</v>
      </c>
      <c r="G72" s="129" t="s">
        <v>11</v>
      </c>
      <c r="H72" s="261">
        <v>2018</v>
      </c>
      <c r="I72" s="129" t="s">
        <v>613</v>
      </c>
      <c r="J72" s="221">
        <v>2393</v>
      </c>
      <c r="K72" s="221">
        <v>5</v>
      </c>
      <c r="L72" s="221">
        <v>4</v>
      </c>
      <c r="M72" s="262">
        <v>3.21</v>
      </c>
      <c r="N72" s="263">
        <v>1060</v>
      </c>
      <c r="O72" s="162">
        <v>63000</v>
      </c>
      <c r="P72" s="65">
        <v>44172</v>
      </c>
      <c r="Q72" s="65">
        <v>44536</v>
      </c>
      <c r="R72" s="65">
        <v>44537</v>
      </c>
      <c r="S72" s="65">
        <v>44901</v>
      </c>
      <c r="T72" s="65">
        <v>44902</v>
      </c>
      <c r="U72" s="65">
        <v>45266</v>
      </c>
    </row>
    <row r="73" spans="1:21" s="75" customFormat="1" x14ac:dyDescent="0.3">
      <c r="A73" s="159">
        <v>15</v>
      </c>
      <c r="B73" s="160">
        <v>68</v>
      </c>
      <c r="C73" s="70" t="s">
        <v>431</v>
      </c>
      <c r="D73" s="66" t="s">
        <v>305</v>
      </c>
      <c r="E73" s="66" t="s">
        <v>19</v>
      </c>
      <c r="F73" s="66" t="s">
        <v>151</v>
      </c>
      <c r="G73" s="66" t="s">
        <v>152</v>
      </c>
      <c r="H73" s="69">
        <v>2007</v>
      </c>
      <c r="I73" s="66" t="s">
        <v>306</v>
      </c>
      <c r="J73" s="100">
        <v>2231</v>
      </c>
      <c r="K73" s="100" t="s">
        <v>12</v>
      </c>
      <c r="L73" s="100">
        <v>5</v>
      </c>
      <c r="M73" s="131" t="s">
        <v>12</v>
      </c>
      <c r="N73" s="100" t="s">
        <v>12</v>
      </c>
      <c r="O73" s="162">
        <v>14500</v>
      </c>
      <c r="P73" s="65">
        <v>43881</v>
      </c>
      <c r="Q73" s="65">
        <v>44246</v>
      </c>
      <c r="R73" s="65">
        <v>44247</v>
      </c>
      <c r="S73" s="65">
        <v>44611</v>
      </c>
      <c r="T73" s="65">
        <v>44612</v>
      </c>
      <c r="U73" s="65">
        <v>44976</v>
      </c>
    </row>
    <row r="74" spans="1:21" s="75" customFormat="1" x14ac:dyDescent="0.3">
      <c r="A74" s="160"/>
      <c r="B74" s="154">
        <v>69</v>
      </c>
      <c r="C74" s="70" t="s">
        <v>431</v>
      </c>
      <c r="D74" s="66" t="s">
        <v>307</v>
      </c>
      <c r="E74" s="66" t="s">
        <v>73</v>
      </c>
      <c r="F74" s="66" t="s">
        <v>151</v>
      </c>
      <c r="G74" s="66" t="s">
        <v>11</v>
      </c>
      <c r="H74" s="69">
        <v>2009</v>
      </c>
      <c r="I74" s="66" t="s">
        <v>308</v>
      </c>
      <c r="J74" s="100">
        <v>2494</v>
      </c>
      <c r="K74" s="100">
        <v>5</v>
      </c>
      <c r="L74" s="100">
        <v>5</v>
      </c>
      <c r="M74" s="131">
        <v>2.7</v>
      </c>
      <c r="N74" s="100">
        <v>845</v>
      </c>
      <c r="O74" s="156">
        <v>20000</v>
      </c>
      <c r="P74" s="65">
        <v>43881</v>
      </c>
      <c r="Q74" s="65">
        <v>44246</v>
      </c>
      <c r="R74" s="65">
        <v>44247</v>
      </c>
      <c r="S74" s="65">
        <v>44611</v>
      </c>
      <c r="T74" s="65">
        <v>44612</v>
      </c>
      <c r="U74" s="65">
        <v>44976</v>
      </c>
    </row>
    <row r="75" spans="1:21" s="75" customFormat="1" x14ac:dyDescent="0.3">
      <c r="A75" s="160"/>
      <c r="B75" s="154">
        <v>70</v>
      </c>
      <c r="C75" s="70" t="s">
        <v>431</v>
      </c>
      <c r="D75" s="66" t="s">
        <v>496</v>
      </c>
      <c r="E75" s="66" t="s">
        <v>73</v>
      </c>
      <c r="F75" s="66" t="s">
        <v>468</v>
      </c>
      <c r="G75" s="66" t="s">
        <v>576</v>
      </c>
      <c r="H75" s="69">
        <v>2012</v>
      </c>
      <c r="I75" s="66" t="s">
        <v>498</v>
      </c>
      <c r="J75" s="100">
        <v>2378</v>
      </c>
      <c r="K75" s="100">
        <v>5</v>
      </c>
      <c r="L75" s="100">
        <v>2</v>
      </c>
      <c r="M75" s="131">
        <v>2.4300000000000002</v>
      </c>
      <c r="N75" s="100">
        <v>555</v>
      </c>
      <c r="O75" s="162">
        <v>13600</v>
      </c>
      <c r="P75" s="65">
        <v>43881</v>
      </c>
      <c r="Q75" s="65">
        <v>44246</v>
      </c>
      <c r="R75" s="65">
        <v>44247</v>
      </c>
      <c r="S75" s="65">
        <v>44611</v>
      </c>
      <c r="T75" s="65">
        <v>44612</v>
      </c>
      <c r="U75" s="65">
        <v>44976</v>
      </c>
    </row>
    <row r="76" spans="1:21" s="75" customFormat="1" x14ac:dyDescent="0.3">
      <c r="A76" s="160"/>
      <c r="B76" s="154">
        <v>71</v>
      </c>
      <c r="C76" s="70" t="s">
        <v>431</v>
      </c>
      <c r="D76" s="66" t="s">
        <v>497</v>
      </c>
      <c r="E76" s="66" t="s">
        <v>73</v>
      </c>
      <c r="F76" s="66" t="s">
        <v>468</v>
      </c>
      <c r="G76" s="66" t="s">
        <v>499</v>
      </c>
      <c r="H76" s="69">
        <v>2012</v>
      </c>
      <c r="I76" s="66" t="s">
        <v>500</v>
      </c>
      <c r="J76" s="100">
        <v>1996</v>
      </c>
      <c r="K76" s="100">
        <v>5</v>
      </c>
      <c r="L76" s="100">
        <v>2</v>
      </c>
      <c r="M76" s="131">
        <v>2.83</v>
      </c>
      <c r="N76" s="96">
        <v>975</v>
      </c>
      <c r="O76" s="162">
        <v>13600</v>
      </c>
      <c r="P76" s="65">
        <v>43881</v>
      </c>
      <c r="Q76" s="65">
        <v>44246</v>
      </c>
      <c r="R76" s="65">
        <v>44247</v>
      </c>
      <c r="S76" s="65">
        <v>44611</v>
      </c>
      <c r="T76" s="65">
        <v>44612</v>
      </c>
      <c r="U76" s="65">
        <v>44976</v>
      </c>
    </row>
    <row r="77" spans="1:21" s="75" customFormat="1" ht="21" customHeight="1" x14ac:dyDescent="0.3">
      <c r="A77" s="160"/>
      <c r="B77" s="160">
        <v>72</v>
      </c>
      <c r="C77" s="70" t="s">
        <v>431</v>
      </c>
      <c r="D77" s="66" t="s">
        <v>658</v>
      </c>
      <c r="E77" s="66" t="s">
        <v>73</v>
      </c>
      <c r="F77" s="66" t="s">
        <v>10</v>
      </c>
      <c r="G77" s="66" t="s">
        <v>11</v>
      </c>
      <c r="H77" s="69">
        <v>2017</v>
      </c>
      <c r="I77" s="66" t="s">
        <v>659</v>
      </c>
      <c r="J77" s="100">
        <v>2393</v>
      </c>
      <c r="K77" s="100">
        <v>5</v>
      </c>
      <c r="L77" s="100">
        <v>4</v>
      </c>
      <c r="M77" s="131">
        <v>3.21</v>
      </c>
      <c r="N77" s="96"/>
      <c r="O77" s="162">
        <v>43700</v>
      </c>
      <c r="P77" s="65">
        <v>43881</v>
      </c>
      <c r="Q77" s="65">
        <v>44246</v>
      </c>
      <c r="R77" s="65">
        <v>44247</v>
      </c>
      <c r="S77" s="65">
        <v>44611</v>
      </c>
      <c r="T77" s="65">
        <v>44612</v>
      </c>
      <c r="U77" s="65">
        <v>44976</v>
      </c>
    </row>
    <row r="78" spans="1:21" s="75" customFormat="1" x14ac:dyDescent="0.3">
      <c r="A78" s="160"/>
      <c r="B78" s="154">
        <v>73</v>
      </c>
      <c r="C78" s="70" t="s">
        <v>431</v>
      </c>
      <c r="D78" s="66" t="s">
        <v>660</v>
      </c>
      <c r="E78" s="66" t="s">
        <v>73</v>
      </c>
      <c r="F78" s="66" t="s">
        <v>10</v>
      </c>
      <c r="G78" s="66" t="s">
        <v>11</v>
      </c>
      <c r="H78" s="69">
        <v>2017</v>
      </c>
      <c r="I78" s="66" t="s">
        <v>661</v>
      </c>
      <c r="J78" s="100">
        <v>2393</v>
      </c>
      <c r="K78" s="100">
        <v>5</v>
      </c>
      <c r="L78" s="100">
        <v>4</v>
      </c>
      <c r="M78" s="131">
        <v>3.21</v>
      </c>
      <c r="N78" s="96"/>
      <c r="O78" s="162">
        <v>42500</v>
      </c>
      <c r="P78" s="65">
        <v>43881</v>
      </c>
      <c r="Q78" s="65">
        <v>44246</v>
      </c>
      <c r="R78" s="65">
        <v>44247</v>
      </c>
      <c r="S78" s="65">
        <v>44611</v>
      </c>
      <c r="T78" s="65">
        <v>44612</v>
      </c>
      <c r="U78" s="65">
        <v>44976</v>
      </c>
    </row>
    <row r="79" spans="1:21" s="75" customFormat="1" x14ac:dyDescent="0.3">
      <c r="A79" s="160"/>
      <c r="B79" s="154">
        <v>74</v>
      </c>
      <c r="C79" s="70" t="s">
        <v>609</v>
      </c>
      <c r="D79" s="66" t="s">
        <v>620</v>
      </c>
      <c r="E79" s="66" t="s">
        <v>73</v>
      </c>
      <c r="F79" s="66" t="s">
        <v>10</v>
      </c>
      <c r="G79" s="66" t="s">
        <v>11</v>
      </c>
      <c r="H79" s="264">
        <v>2018</v>
      </c>
      <c r="I79" s="66" t="s">
        <v>621</v>
      </c>
      <c r="J79" s="100">
        <v>2393</v>
      </c>
      <c r="K79" s="100">
        <v>5</v>
      </c>
      <c r="L79" s="100">
        <v>4</v>
      </c>
      <c r="M79" s="100">
        <v>3.21</v>
      </c>
      <c r="N79" s="100">
        <v>1100</v>
      </c>
      <c r="O79" s="162">
        <v>63000</v>
      </c>
      <c r="P79" s="65">
        <v>44172</v>
      </c>
      <c r="Q79" s="65">
        <v>44536</v>
      </c>
      <c r="R79" s="65">
        <v>44537</v>
      </c>
      <c r="S79" s="65">
        <v>44901</v>
      </c>
      <c r="T79" s="65">
        <v>44902</v>
      </c>
      <c r="U79" s="65">
        <v>45266</v>
      </c>
    </row>
    <row r="80" spans="1:21" s="75" customFormat="1" x14ac:dyDescent="0.3">
      <c r="A80" s="159">
        <v>16</v>
      </c>
      <c r="B80" s="154">
        <v>75</v>
      </c>
      <c r="C80" s="70" t="s">
        <v>432</v>
      </c>
      <c r="D80" s="66" t="s">
        <v>574</v>
      </c>
      <c r="E80" s="66" t="s">
        <v>73</v>
      </c>
      <c r="F80" s="66" t="s">
        <v>10</v>
      </c>
      <c r="G80" s="66" t="s">
        <v>11</v>
      </c>
      <c r="H80" s="69">
        <v>2009</v>
      </c>
      <c r="I80" s="66" t="s">
        <v>321</v>
      </c>
      <c r="J80" s="100">
        <v>2494</v>
      </c>
      <c r="K80" s="100">
        <v>4</v>
      </c>
      <c r="L80" s="100">
        <v>4</v>
      </c>
      <c r="M80" s="131">
        <v>2.7</v>
      </c>
      <c r="N80" s="100">
        <v>845</v>
      </c>
      <c r="O80" s="156">
        <v>28000</v>
      </c>
      <c r="P80" s="65">
        <v>43881</v>
      </c>
      <c r="Q80" s="65">
        <v>44246</v>
      </c>
      <c r="R80" s="65">
        <v>44247</v>
      </c>
      <c r="S80" s="65">
        <v>44611</v>
      </c>
      <c r="T80" s="65">
        <v>44612</v>
      </c>
      <c r="U80" s="65">
        <v>44976</v>
      </c>
    </row>
    <row r="81" spans="1:21" s="75" customFormat="1" x14ac:dyDescent="0.3">
      <c r="A81" s="160"/>
      <c r="B81" s="160">
        <v>76</v>
      </c>
      <c r="C81" s="70" t="s">
        <v>432</v>
      </c>
      <c r="D81" s="66" t="s">
        <v>467</v>
      </c>
      <c r="E81" s="66" t="s">
        <v>73</v>
      </c>
      <c r="F81" s="66" t="s">
        <v>468</v>
      </c>
      <c r="G81" s="66" t="s">
        <v>576</v>
      </c>
      <c r="H81" s="69">
        <v>2012</v>
      </c>
      <c r="I81" s="66" t="s">
        <v>469</v>
      </c>
      <c r="J81" s="100">
        <v>2378</v>
      </c>
      <c r="K81" s="100">
        <v>5</v>
      </c>
      <c r="L81" s="100">
        <v>5</v>
      </c>
      <c r="M81" s="131">
        <v>2.4300000000000002</v>
      </c>
      <c r="N81" s="100">
        <v>555</v>
      </c>
      <c r="O81" s="162">
        <v>13600</v>
      </c>
      <c r="P81" s="65">
        <v>43881</v>
      </c>
      <c r="Q81" s="65">
        <v>44246</v>
      </c>
      <c r="R81" s="65">
        <v>44247</v>
      </c>
      <c r="S81" s="65">
        <v>44611</v>
      </c>
      <c r="T81" s="65">
        <v>44612</v>
      </c>
      <c r="U81" s="65">
        <v>44976</v>
      </c>
    </row>
    <row r="82" spans="1:21" s="75" customFormat="1" x14ac:dyDescent="0.3">
      <c r="A82" s="160"/>
      <c r="B82" s="154">
        <v>77</v>
      </c>
      <c r="C82" s="70" t="s">
        <v>432</v>
      </c>
      <c r="D82" s="71" t="s">
        <v>525</v>
      </c>
      <c r="E82" s="66" t="s">
        <v>73</v>
      </c>
      <c r="F82" s="66" t="s">
        <v>768</v>
      </c>
      <c r="G82" s="73" t="s">
        <v>499</v>
      </c>
      <c r="H82" s="69">
        <v>2012</v>
      </c>
      <c r="I82" s="73" t="s">
        <v>513</v>
      </c>
      <c r="J82" s="100">
        <v>2378</v>
      </c>
      <c r="K82" s="100">
        <v>5</v>
      </c>
      <c r="L82" s="100">
        <v>4</v>
      </c>
      <c r="M82" s="131">
        <v>2.83</v>
      </c>
      <c r="N82" s="96">
        <v>975</v>
      </c>
      <c r="O82" s="162">
        <v>13600</v>
      </c>
      <c r="P82" s="65">
        <v>43881</v>
      </c>
      <c r="Q82" s="65">
        <v>44246</v>
      </c>
      <c r="R82" s="65">
        <v>44247</v>
      </c>
      <c r="S82" s="65">
        <v>44611</v>
      </c>
      <c r="T82" s="65">
        <v>44612</v>
      </c>
      <c r="U82" s="65">
        <v>44976</v>
      </c>
    </row>
    <row r="83" spans="1:21" s="75" customFormat="1" x14ac:dyDescent="0.3">
      <c r="A83" s="160"/>
      <c r="B83" s="154">
        <v>78</v>
      </c>
      <c r="C83" s="167" t="s">
        <v>432</v>
      </c>
      <c r="D83" s="115" t="s">
        <v>669</v>
      </c>
      <c r="E83" s="66" t="s">
        <v>73</v>
      </c>
      <c r="F83" s="66" t="s">
        <v>10</v>
      </c>
      <c r="G83" s="66" t="s">
        <v>11</v>
      </c>
      <c r="H83" s="25">
        <v>2017</v>
      </c>
      <c r="I83" s="118" t="s">
        <v>670</v>
      </c>
      <c r="J83" s="168">
        <v>2393</v>
      </c>
      <c r="K83" s="169">
        <v>5</v>
      </c>
      <c r="L83" s="100">
        <v>4</v>
      </c>
      <c r="M83" s="131">
        <v>3.21</v>
      </c>
      <c r="N83" s="96"/>
      <c r="O83" s="162">
        <v>40000</v>
      </c>
      <c r="P83" s="65">
        <v>43881</v>
      </c>
      <c r="Q83" s="65">
        <v>44246</v>
      </c>
      <c r="R83" s="65">
        <v>44247</v>
      </c>
      <c r="S83" s="65">
        <v>44611</v>
      </c>
      <c r="T83" s="65">
        <v>44612</v>
      </c>
      <c r="U83" s="65">
        <v>44976</v>
      </c>
    </row>
    <row r="84" spans="1:21" s="75" customFormat="1" x14ac:dyDescent="0.3">
      <c r="A84" s="159">
        <v>17</v>
      </c>
      <c r="B84" s="154">
        <v>79</v>
      </c>
      <c r="C84" s="70" t="s">
        <v>433</v>
      </c>
      <c r="D84" s="120" t="s">
        <v>328</v>
      </c>
      <c r="E84" s="120" t="s">
        <v>19</v>
      </c>
      <c r="F84" s="120" t="s">
        <v>329</v>
      </c>
      <c r="G84" s="120" t="s">
        <v>311</v>
      </c>
      <c r="H84" s="170">
        <v>2006</v>
      </c>
      <c r="I84" s="120" t="s">
        <v>330</v>
      </c>
      <c r="J84" s="171">
        <v>2500</v>
      </c>
      <c r="K84" s="100" t="s">
        <v>12</v>
      </c>
      <c r="L84" s="100">
        <v>5</v>
      </c>
      <c r="M84" s="131" t="s">
        <v>12</v>
      </c>
      <c r="N84" s="100" t="s">
        <v>12</v>
      </c>
      <c r="O84" s="162">
        <v>15500</v>
      </c>
      <c r="P84" s="65">
        <v>43881</v>
      </c>
      <c r="Q84" s="65">
        <v>44246</v>
      </c>
      <c r="R84" s="65">
        <v>44247</v>
      </c>
      <c r="S84" s="65">
        <v>44611</v>
      </c>
      <c r="T84" s="65">
        <v>44612</v>
      </c>
      <c r="U84" s="65">
        <v>44976</v>
      </c>
    </row>
    <row r="85" spans="1:21" s="75" customFormat="1" x14ac:dyDescent="0.3">
      <c r="A85" s="160"/>
      <c r="B85" s="160">
        <v>80</v>
      </c>
      <c r="C85" s="70" t="s">
        <v>433</v>
      </c>
      <c r="D85" s="66" t="s">
        <v>331</v>
      </c>
      <c r="E85" s="66" t="s">
        <v>73</v>
      </c>
      <c r="F85" s="66" t="s">
        <v>10</v>
      </c>
      <c r="G85" s="66" t="s">
        <v>11</v>
      </c>
      <c r="H85" s="69">
        <v>2009</v>
      </c>
      <c r="I85" s="66" t="s">
        <v>348</v>
      </c>
      <c r="J85" s="100">
        <v>2500</v>
      </c>
      <c r="K85" s="100">
        <v>5</v>
      </c>
      <c r="L85" s="100" t="s">
        <v>12</v>
      </c>
      <c r="M85" s="131">
        <v>2.7</v>
      </c>
      <c r="N85" s="100">
        <v>845</v>
      </c>
      <c r="O85" s="156">
        <v>20000</v>
      </c>
      <c r="P85" s="65">
        <v>43881</v>
      </c>
      <c r="Q85" s="65">
        <v>44246</v>
      </c>
      <c r="R85" s="65">
        <v>44247</v>
      </c>
      <c r="S85" s="65">
        <v>44611</v>
      </c>
      <c r="T85" s="65">
        <v>44612</v>
      </c>
      <c r="U85" s="65">
        <v>44976</v>
      </c>
    </row>
    <row r="86" spans="1:21" s="75" customFormat="1" x14ac:dyDescent="0.3">
      <c r="A86" s="160"/>
      <c r="B86" s="154">
        <v>81</v>
      </c>
      <c r="C86" s="70" t="s">
        <v>433</v>
      </c>
      <c r="D86" s="66" t="s">
        <v>575</v>
      </c>
      <c r="E86" s="66" t="s">
        <v>73</v>
      </c>
      <c r="F86" s="66" t="s">
        <v>10</v>
      </c>
      <c r="G86" s="66" t="s">
        <v>11</v>
      </c>
      <c r="H86" s="69">
        <v>2009</v>
      </c>
      <c r="I86" s="66" t="s">
        <v>333</v>
      </c>
      <c r="J86" s="100">
        <v>2494</v>
      </c>
      <c r="K86" s="100">
        <v>5</v>
      </c>
      <c r="L86" s="100" t="s">
        <v>12</v>
      </c>
      <c r="M86" s="131">
        <v>2.7</v>
      </c>
      <c r="N86" s="100">
        <v>845</v>
      </c>
      <c r="O86" s="156">
        <v>28000</v>
      </c>
      <c r="P86" s="65">
        <v>43881</v>
      </c>
      <c r="Q86" s="65">
        <v>44246</v>
      </c>
      <c r="R86" s="65">
        <v>44247</v>
      </c>
      <c r="S86" s="65">
        <v>44611</v>
      </c>
      <c r="T86" s="65">
        <v>44612</v>
      </c>
      <c r="U86" s="65">
        <v>44976</v>
      </c>
    </row>
    <row r="87" spans="1:21" s="75" customFormat="1" x14ac:dyDescent="0.3">
      <c r="A87" s="160"/>
      <c r="B87" s="154">
        <v>82</v>
      </c>
      <c r="C87" s="70" t="s">
        <v>433</v>
      </c>
      <c r="D87" s="66" t="s">
        <v>334</v>
      </c>
      <c r="E87" s="66" t="s">
        <v>73</v>
      </c>
      <c r="F87" s="66" t="s">
        <v>10</v>
      </c>
      <c r="G87" s="66" t="s">
        <v>11</v>
      </c>
      <c r="H87" s="69">
        <v>2011</v>
      </c>
      <c r="I87" s="66" t="s">
        <v>335</v>
      </c>
      <c r="J87" s="100">
        <v>2494</v>
      </c>
      <c r="K87" s="100">
        <v>5</v>
      </c>
      <c r="L87" s="100" t="s">
        <v>12</v>
      </c>
      <c r="M87" s="131">
        <v>2.7</v>
      </c>
      <c r="N87" s="100">
        <v>845</v>
      </c>
      <c r="O87" s="156">
        <v>21000</v>
      </c>
      <c r="P87" s="65">
        <v>43881</v>
      </c>
      <c r="Q87" s="65">
        <v>44246</v>
      </c>
      <c r="R87" s="65">
        <v>44247</v>
      </c>
      <c r="S87" s="65">
        <v>44611</v>
      </c>
      <c r="T87" s="65">
        <v>44612</v>
      </c>
      <c r="U87" s="65">
        <v>44976</v>
      </c>
    </row>
    <row r="88" spans="1:21" s="75" customFormat="1" x14ac:dyDescent="0.3">
      <c r="A88" s="160"/>
      <c r="B88" s="154">
        <v>83</v>
      </c>
      <c r="C88" s="70" t="s">
        <v>433</v>
      </c>
      <c r="D88" s="66" t="s">
        <v>501</v>
      </c>
      <c r="E88" s="66" t="s">
        <v>19</v>
      </c>
      <c r="F88" s="66" t="s">
        <v>329</v>
      </c>
      <c r="G88" s="66" t="s">
        <v>352</v>
      </c>
      <c r="H88" s="69">
        <v>2011</v>
      </c>
      <c r="I88" s="66" t="s">
        <v>502</v>
      </c>
      <c r="J88" s="100">
        <v>2993</v>
      </c>
      <c r="K88" s="100">
        <v>7</v>
      </c>
      <c r="L88" s="100">
        <v>5</v>
      </c>
      <c r="M88" s="96" t="s">
        <v>12</v>
      </c>
      <c r="N88" s="96" t="s">
        <v>12</v>
      </c>
      <c r="O88" s="162">
        <v>30000</v>
      </c>
      <c r="P88" s="65">
        <v>43881</v>
      </c>
      <c r="Q88" s="65">
        <v>44246</v>
      </c>
      <c r="R88" s="65">
        <v>44247</v>
      </c>
      <c r="S88" s="65">
        <v>44611</v>
      </c>
      <c r="T88" s="65">
        <v>44612</v>
      </c>
      <c r="U88" s="65">
        <v>44976</v>
      </c>
    </row>
    <row r="89" spans="1:21" s="75" customFormat="1" x14ac:dyDescent="0.3">
      <c r="A89" s="160"/>
      <c r="B89" s="160">
        <v>84</v>
      </c>
      <c r="C89" s="70" t="s">
        <v>433</v>
      </c>
      <c r="D89" s="66" t="s">
        <v>671</v>
      </c>
      <c r="E89" s="66" t="s">
        <v>73</v>
      </c>
      <c r="F89" s="66" t="s">
        <v>10</v>
      </c>
      <c r="G89" s="66" t="s">
        <v>11</v>
      </c>
      <c r="H89" s="69">
        <v>2009</v>
      </c>
      <c r="I89" s="66" t="s">
        <v>672</v>
      </c>
      <c r="J89" s="100">
        <v>2494</v>
      </c>
      <c r="K89" s="100">
        <v>5</v>
      </c>
      <c r="L89" s="100">
        <v>4</v>
      </c>
      <c r="M89" s="96">
        <v>2.7</v>
      </c>
      <c r="N89" s="96"/>
      <c r="O89" s="162">
        <v>20000</v>
      </c>
      <c r="P89" s="65">
        <v>43881</v>
      </c>
      <c r="Q89" s="65">
        <v>44246</v>
      </c>
      <c r="R89" s="65">
        <v>44247</v>
      </c>
      <c r="S89" s="65">
        <v>44611</v>
      </c>
      <c r="T89" s="65">
        <v>44612</v>
      </c>
      <c r="U89" s="65">
        <v>44976</v>
      </c>
    </row>
    <row r="90" spans="1:21" s="75" customFormat="1" x14ac:dyDescent="0.3">
      <c r="A90" s="160"/>
      <c r="B90" s="154">
        <v>85</v>
      </c>
      <c r="C90" s="70" t="s">
        <v>433</v>
      </c>
      <c r="D90" s="66" t="s">
        <v>673</v>
      </c>
      <c r="E90" s="66" t="s">
        <v>73</v>
      </c>
      <c r="F90" s="66" t="s">
        <v>10</v>
      </c>
      <c r="G90" s="66" t="s">
        <v>11</v>
      </c>
      <c r="H90" s="69">
        <v>2009</v>
      </c>
      <c r="I90" s="66" t="s">
        <v>674</v>
      </c>
      <c r="J90" s="100">
        <v>2494</v>
      </c>
      <c r="K90" s="100">
        <v>5</v>
      </c>
      <c r="L90" s="100">
        <v>4</v>
      </c>
      <c r="M90" s="96">
        <v>2.7</v>
      </c>
      <c r="N90" s="96"/>
      <c r="O90" s="162">
        <v>20000</v>
      </c>
      <c r="P90" s="65">
        <v>43881</v>
      </c>
      <c r="Q90" s="65">
        <v>44246</v>
      </c>
      <c r="R90" s="65">
        <v>44247</v>
      </c>
      <c r="S90" s="65">
        <v>44611</v>
      </c>
      <c r="T90" s="65">
        <v>44612</v>
      </c>
      <c r="U90" s="65">
        <v>44976</v>
      </c>
    </row>
    <row r="91" spans="1:21" s="75" customFormat="1" x14ac:dyDescent="0.3">
      <c r="A91" s="160"/>
      <c r="B91" s="154">
        <v>86</v>
      </c>
      <c r="C91" s="70" t="s">
        <v>433</v>
      </c>
      <c r="D91" s="66" t="s">
        <v>675</v>
      </c>
      <c r="E91" s="66" t="s">
        <v>73</v>
      </c>
      <c r="F91" s="66" t="s">
        <v>10</v>
      </c>
      <c r="G91" s="66" t="s">
        <v>11</v>
      </c>
      <c r="H91" s="69">
        <v>2009</v>
      </c>
      <c r="I91" s="66" t="s">
        <v>676</v>
      </c>
      <c r="J91" s="100">
        <v>2494</v>
      </c>
      <c r="K91" s="100">
        <v>5</v>
      </c>
      <c r="L91" s="100">
        <v>4</v>
      </c>
      <c r="M91" s="96">
        <v>2.7</v>
      </c>
      <c r="N91" s="96"/>
      <c r="O91" s="162">
        <v>20000</v>
      </c>
      <c r="P91" s="65">
        <v>43881</v>
      </c>
      <c r="Q91" s="65">
        <v>44246</v>
      </c>
      <c r="R91" s="65">
        <v>44247</v>
      </c>
      <c r="S91" s="65">
        <v>44611</v>
      </c>
      <c r="T91" s="65">
        <v>44612</v>
      </c>
      <c r="U91" s="65">
        <v>44976</v>
      </c>
    </row>
    <row r="92" spans="1:21" s="75" customFormat="1" x14ac:dyDescent="0.3">
      <c r="A92" s="160"/>
      <c r="B92" s="154">
        <v>87</v>
      </c>
      <c r="C92" s="70" t="s">
        <v>433</v>
      </c>
      <c r="D92" s="66" t="s">
        <v>677</v>
      </c>
      <c r="E92" s="66" t="s">
        <v>73</v>
      </c>
      <c r="F92" s="66" t="s">
        <v>10</v>
      </c>
      <c r="G92" s="66" t="s">
        <v>11</v>
      </c>
      <c r="H92" s="69">
        <v>2017</v>
      </c>
      <c r="I92" s="66" t="s">
        <v>678</v>
      </c>
      <c r="J92" s="100">
        <v>2393</v>
      </c>
      <c r="K92" s="100">
        <v>5</v>
      </c>
      <c r="L92" s="100">
        <v>4</v>
      </c>
      <c r="M92" s="96">
        <v>3.21</v>
      </c>
      <c r="N92" s="96"/>
      <c r="O92" s="162">
        <v>43700</v>
      </c>
      <c r="P92" s="65">
        <v>43881</v>
      </c>
      <c r="Q92" s="65">
        <v>44246</v>
      </c>
      <c r="R92" s="65">
        <v>44247</v>
      </c>
      <c r="S92" s="65">
        <v>44611</v>
      </c>
      <c r="T92" s="65">
        <v>44612</v>
      </c>
      <c r="U92" s="65">
        <v>44976</v>
      </c>
    </row>
    <row r="93" spans="1:21" s="75" customFormat="1" x14ac:dyDescent="0.3">
      <c r="A93" s="160"/>
      <c r="B93" s="160">
        <v>88</v>
      </c>
      <c r="C93" s="70" t="s">
        <v>433</v>
      </c>
      <c r="D93" s="66" t="s">
        <v>679</v>
      </c>
      <c r="E93" s="66" t="s">
        <v>73</v>
      </c>
      <c r="F93" s="66" t="s">
        <v>10</v>
      </c>
      <c r="G93" s="66" t="s">
        <v>11</v>
      </c>
      <c r="H93" s="69">
        <v>2017</v>
      </c>
      <c r="I93" s="66" t="s">
        <v>680</v>
      </c>
      <c r="J93" s="100">
        <v>2393</v>
      </c>
      <c r="K93" s="100">
        <v>5</v>
      </c>
      <c r="L93" s="100">
        <v>4</v>
      </c>
      <c r="M93" s="96">
        <v>3.21</v>
      </c>
      <c r="N93" s="96"/>
      <c r="O93" s="162">
        <v>43700</v>
      </c>
      <c r="P93" s="65">
        <v>43881</v>
      </c>
      <c r="Q93" s="65">
        <v>44246</v>
      </c>
      <c r="R93" s="65">
        <v>44247</v>
      </c>
      <c r="S93" s="65">
        <v>44611</v>
      </c>
      <c r="T93" s="65">
        <v>44612</v>
      </c>
      <c r="U93" s="65">
        <v>44976</v>
      </c>
    </row>
    <row r="94" spans="1:21" s="75" customFormat="1" x14ac:dyDescent="0.3">
      <c r="A94" s="172"/>
      <c r="B94" s="154">
        <v>89</v>
      </c>
      <c r="C94" s="31" t="s">
        <v>681</v>
      </c>
      <c r="D94" s="24" t="s">
        <v>682</v>
      </c>
      <c r="E94" s="24" t="s">
        <v>683</v>
      </c>
      <c r="F94" s="24" t="s">
        <v>105</v>
      </c>
      <c r="G94" s="32">
        <v>3909</v>
      </c>
      <c r="H94" s="25">
        <v>2019</v>
      </c>
      <c r="I94" s="24" t="s">
        <v>684</v>
      </c>
      <c r="J94" s="24">
        <v>2693</v>
      </c>
      <c r="K94" s="24">
        <v>5</v>
      </c>
      <c r="L94" s="24">
        <v>3</v>
      </c>
      <c r="M94" s="24">
        <v>3.05</v>
      </c>
      <c r="N94" s="24"/>
      <c r="O94" s="173">
        <v>38000</v>
      </c>
      <c r="P94" s="65">
        <v>43881</v>
      </c>
      <c r="Q94" s="65">
        <v>44246</v>
      </c>
      <c r="R94" s="65">
        <v>44247</v>
      </c>
      <c r="S94" s="65">
        <v>44611</v>
      </c>
      <c r="T94" s="65">
        <v>44612</v>
      </c>
      <c r="U94" s="65">
        <v>44976</v>
      </c>
    </row>
    <row r="95" spans="1:21" s="75" customFormat="1" x14ac:dyDescent="0.3">
      <c r="A95" s="172"/>
      <c r="B95" s="154">
        <v>90</v>
      </c>
      <c r="C95" s="31" t="s">
        <v>681</v>
      </c>
      <c r="D95" s="24" t="s">
        <v>685</v>
      </c>
      <c r="E95" s="24" t="s">
        <v>683</v>
      </c>
      <c r="F95" s="24" t="s">
        <v>105</v>
      </c>
      <c r="G95" s="32">
        <v>3909</v>
      </c>
      <c r="H95" s="25">
        <v>2019</v>
      </c>
      <c r="I95" s="24" t="s">
        <v>686</v>
      </c>
      <c r="J95" s="24">
        <v>2693</v>
      </c>
      <c r="K95" s="24">
        <v>5</v>
      </c>
      <c r="L95" s="24">
        <v>3</v>
      </c>
      <c r="M95" s="24">
        <v>3.07</v>
      </c>
      <c r="N95" s="24"/>
      <c r="O95" s="173">
        <v>30000</v>
      </c>
      <c r="P95" s="65">
        <v>43881</v>
      </c>
      <c r="Q95" s="65">
        <v>44246</v>
      </c>
      <c r="R95" s="65">
        <v>44247</v>
      </c>
      <c r="S95" s="65">
        <v>44611</v>
      </c>
      <c r="T95" s="65">
        <v>44612</v>
      </c>
      <c r="U95" s="65">
        <v>44976</v>
      </c>
    </row>
    <row r="96" spans="1:21" s="75" customFormat="1" x14ac:dyDescent="0.3">
      <c r="A96" s="159">
        <v>18</v>
      </c>
      <c r="B96" s="154">
        <v>91</v>
      </c>
      <c r="C96" s="70" t="s">
        <v>416</v>
      </c>
      <c r="D96" s="66" t="s">
        <v>440</v>
      </c>
      <c r="E96" s="66" t="s">
        <v>19</v>
      </c>
      <c r="F96" s="66" t="s">
        <v>151</v>
      </c>
      <c r="G96" s="66" t="s">
        <v>152</v>
      </c>
      <c r="H96" s="69">
        <v>2011</v>
      </c>
      <c r="I96" s="66" t="s">
        <v>441</v>
      </c>
      <c r="J96" s="100">
        <v>1987</v>
      </c>
      <c r="K96" s="100">
        <v>5</v>
      </c>
      <c r="L96" s="100">
        <v>5</v>
      </c>
      <c r="M96" s="96" t="s">
        <v>12</v>
      </c>
      <c r="N96" s="96" t="s">
        <v>12</v>
      </c>
      <c r="O96" s="162">
        <v>22100</v>
      </c>
      <c r="P96" s="65">
        <v>43881</v>
      </c>
      <c r="Q96" s="65">
        <v>44246</v>
      </c>
      <c r="R96" s="65">
        <v>44247</v>
      </c>
      <c r="S96" s="65">
        <v>44611</v>
      </c>
      <c r="T96" s="65">
        <v>44612</v>
      </c>
      <c r="U96" s="65">
        <v>44976</v>
      </c>
    </row>
    <row r="97" spans="1:21" s="75" customFormat="1" x14ac:dyDescent="0.3">
      <c r="A97" s="160"/>
      <c r="B97" s="160">
        <v>92</v>
      </c>
      <c r="C97" s="70" t="s">
        <v>416</v>
      </c>
      <c r="D97" s="66" t="s">
        <v>507</v>
      </c>
      <c r="E97" s="66" t="s">
        <v>508</v>
      </c>
      <c r="F97" s="66" t="s">
        <v>508</v>
      </c>
      <c r="G97" s="73" t="s">
        <v>508</v>
      </c>
      <c r="H97" s="69">
        <v>2016</v>
      </c>
      <c r="I97" s="66" t="s">
        <v>509</v>
      </c>
      <c r="J97" s="96" t="s">
        <v>12</v>
      </c>
      <c r="K97" s="96" t="s">
        <v>12</v>
      </c>
      <c r="L97" s="96" t="s">
        <v>12</v>
      </c>
      <c r="M97" s="96" t="s">
        <v>12</v>
      </c>
      <c r="N97" s="96" t="s">
        <v>12</v>
      </c>
      <c r="O97" s="162">
        <v>114000</v>
      </c>
      <c r="P97" s="65">
        <v>43881</v>
      </c>
      <c r="Q97" s="65">
        <v>44246</v>
      </c>
      <c r="R97" s="65">
        <v>44247</v>
      </c>
      <c r="S97" s="65">
        <v>44611</v>
      </c>
      <c r="T97" s="65">
        <v>44612</v>
      </c>
      <c r="U97" s="65">
        <v>44976</v>
      </c>
    </row>
    <row r="98" spans="1:21" s="75" customFormat="1" x14ac:dyDescent="0.3">
      <c r="A98" s="160"/>
      <c r="B98" s="154">
        <v>93</v>
      </c>
      <c r="C98" s="70" t="s">
        <v>416</v>
      </c>
      <c r="D98" s="66" t="s">
        <v>687</v>
      </c>
      <c r="E98" s="66" t="s">
        <v>73</v>
      </c>
      <c r="F98" s="66" t="s">
        <v>10</v>
      </c>
      <c r="G98" s="73" t="s">
        <v>11</v>
      </c>
      <c r="H98" s="69">
        <v>2017</v>
      </c>
      <c r="I98" s="66" t="s">
        <v>688</v>
      </c>
      <c r="J98" s="96">
        <v>2393</v>
      </c>
      <c r="K98" s="96">
        <v>3</v>
      </c>
      <c r="L98" s="96">
        <v>2</v>
      </c>
      <c r="M98" s="96">
        <v>2.2999999999999998</v>
      </c>
      <c r="N98" s="96"/>
      <c r="O98" s="162">
        <v>51000</v>
      </c>
      <c r="P98" s="65">
        <v>43881</v>
      </c>
      <c r="Q98" s="65">
        <v>44246</v>
      </c>
      <c r="R98" s="65">
        <v>44247</v>
      </c>
      <c r="S98" s="65">
        <v>44611</v>
      </c>
      <c r="T98" s="65">
        <v>44612</v>
      </c>
      <c r="U98" s="65">
        <v>44976</v>
      </c>
    </row>
    <row r="99" spans="1:21" s="75" customFormat="1" x14ac:dyDescent="0.3">
      <c r="A99" s="159">
        <v>19</v>
      </c>
      <c r="B99" s="154">
        <v>94</v>
      </c>
      <c r="C99" s="70" t="s">
        <v>417</v>
      </c>
      <c r="D99" s="66" t="s">
        <v>479</v>
      </c>
      <c r="E99" s="66" t="s">
        <v>73</v>
      </c>
      <c r="F99" s="66" t="s">
        <v>468</v>
      </c>
      <c r="G99" s="66" t="s">
        <v>576</v>
      </c>
      <c r="H99" s="69">
        <v>2012</v>
      </c>
      <c r="I99" s="66" t="s">
        <v>480</v>
      </c>
      <c r="J99" s="100">
        <v>2012</v>
      </c>
      <c r="K99" s="100">
        <v>5</v>
      </c>
      <c r="L99" s="100">
        <v>5</v>
      </c>
      <c r="M99" s="131">
        <v>2.4300000000000002</v>
      </c>
      <c r="N99" s="100">
        <v>555</v>
      </c>
      <c r="O99" s="162">
        <v>13600</v>
      </c>
      <c r="P99" s="65">
        <v>43881</v>
      </c>
      <c r="Q99" s="65">
        <v>44246</v>
      </c>
      <c r="R99" s="65">
        <v>44247</v>
      </c>
      <c r="S99" s="65">
        <v>44611</v>
      </c>
      <c r="T99" s="65">
        <v>44612</v>
      </c>
      <c r="U99" s="65">
        <v>44976</v>
      </c>
    </row>
    <row r="100" spans="1:21" s="75" customFormat="1" x14ac:dyDescent="0.3">
      <c r="A100" s="160"/>
      <c r="B100" s="154">
        <v>95</v>
      </c>
      <c r="C100" s="70" t="s">
        <v>417</v>
      </c>
      <c r="D100" s="66" t="s">
        <v>694</v>
      </c>
      <c r="E100" s="66" t="s">
        <v>73</v>
      </c>
      <c r="F100" s="66" t="s">
        <v>10</v>
      </c>
      <c r="G100" s="73" t="s">
        <v>11</v>
      </c>
      <c r="H100" s="69">
        <v>2017</v>
      </c>
      <c r="I100" s="66" t="s">
        <v>695</v>
      </c>
      <c r="J100" s="96">
        <v>2393</v>
      </c>
      <c r="K100" s="96">
        <v>5</v>
      </c>
      <c r="L100" s="96">
        <v>4</v>
      </c>
      <c r="M100" s="96">
        <v>3.21</v>
      </c>
      <c r="N100" s="96"/>
      <c r="O100" s="162">
        <v>43000</v>
      </c>
      <c r="P100" s="65">
        <v>43881</v>
      </c>
      <c r="Q100" s="65">
        <v>44246</v>
      </c>
      <c r="R100" s="65">
        <v>44247</v>
      </c>
      <c r="S100" s="65">
        <v>44611</v>
      </c>
      <c r="T100" s="65">
        <v>44612</v>
      </c>
      <c r="U100" s="65">
        <v>44976</v>
      </c>
    </row>
    <row r="101" spans="1:21" s="75" customFormat="1" x14ac:dyDescent="0.3">
      <c r="A101" s="159">
        <v>20</v>
      </c>
      <c r="B101" s="160">
        <v>96</v>
      </c>
      <c r="C101" s="70" t="s">
        <v>425</v>
      </c>
      <c r="D101" s="66" t="s">
        <v>481</v>
      </c>
      <c r="E101" s="66" t="s">
        <v>73</v>
      </c>
      <c r="F101" s="66" t="s">
        <v>468</v>
      </c>
      <c r="G101" s="66" t="s">
        <v>576</v>
      </c>
      <c r="H101" s="69">
        <v>2012</v>
      </c>
      <c r="I101" s="66" t="s">
        <v>482</v>
      </c>
      <c r="J101" s="100">
        <v>2012</v>
      </c>
      <c r="K101" s="100">
        <v>5</v>
      </c>
      <c r="L101" s="100">
        <v>5</v>
      </c>
      <c r="M101" s="131">
        <v>2.4300000000000002</v>
      </c>
      <c r="N101" s="100">
        <v>555</v>
      </c>
      <c r="O101" s="162">
        <v>13600</v>
      </c>
      <c r="P101" s="65">
        <v>43881</v>
      </c>
      <c r="Q101" s="65">
        <v>44246</v>
      </c>
      <c r="R101" s="65">
        <v>44247</v>
      </c>
      <c r="S101" s="65">
        <v>44611</v>
      </c>
      <c r="T101" s="65">
        <v>44612</v>
      </c>
      <c r="U101" s="65">
        <v>44976</v>
      </c>
    </row>
    <row r="102" spans="1:21" s="75" customFormat="1" x14ac:dyDescent="0.3">
      <c r="A102" s="159">
        <v>21</v>
      </c>
      <c r="B102" s="154">
        <v>97</v>
      </c>
      <c r="C102" s="70" t="s">
        <v>436</v>
      </c>
      <c r="D102" s="66" t="s">
        <v>357</v>
      </c>
      <c r="E102" s="66" t="s">
        <v>73</v>
      </c>
      <c r="F102" s="66" t="s">
        <v>151</v>
      </c>
      <c r="G102" s="66" t="s">
        <v>11</v>
      </c>
      <c r="H102" s="69">
        <v>2007</v>
      </c>
      <c r="I102" s="66" t="s">
        <v>358</v>
      </c>
      <c r="J102" s="100">
        <v>2494</v>
      </c>
      <c r="K102" s="100" t="s">
        <v>12</v>
      </c>
      <c r="L102" s="100" t="s">
        <v>12</v>
      </c>
      <c r="M102" s="131">
        <v>2.7</v>
      </c>
      <c r="N102" s="100">
        <v>870</v>
      </c>
      <c r="O102" s="156">
        <v>14000</v>
      </c>
      <c r="P102" s="65">
        <v>43881</v>
      </c>
      <c r="Q102" s="65">
        <v>44246</v>
      </c>
      <c r="R102" s="65">
        <v>44247</v>
      </c>
      <c r="S102" s="65">
        <v>44611</v>
      </c>
      <c r="T102" s="65">
        <v>44612</v>
      </c>
      <c r="U102" s="65">
        <v>44976</v>
      </c>
    </row>
    <row r="103" spans="1:21" s="75" customFormat="1" x14ac:dyDescent="0.3">
      <c r="A103" s="160"/>
      <c r="B103" s="154">
        <v>98</v>
      </c>
      <c r="C103" s="174" t="s">
        <v>436</v>
      </c>
      <c r="D103" s="175" t="s">
        <v>491</v>
      </c>
      <c r="E103" s="175" t="s">
        <v>73</v>
      </c>
      <c r="F103" s="175" t="s">
        <v>468</v>
      </c>
      <c r="G103" s="175" t="s">
        <v>576</v>
      </c>
      <c r="H103" s="176">
        <v>2011</v>
      </c>
      <c r="I103" s="175" t="s">
        <v>492</v>
      </c>
      <c r="J103" s="177">
        <v>2378</v>
      </c>
      <c r="K103" s="177">
        <v>5</v>
      </c>
      <c r="L103" s="177">
        <v>5</v>
      </c>
      <c r="M103" s="178">
        <v>2.4300000000000002</v>
      </c>
      <c r="N103" s="177">
        <v>555</v>
      </c>
      <c r="O103" s="179">
        <v>13000</v>
      </c>
      <c r="P103" s="65">
        <v>43881</v>
      </c>
      <c r="Q103" s="65">
        <v>44246</v>
      </c>
      <c r="R103" s="65">
        <v>44247</v>
      </c>
      <c r="S103" s="65">
        <v>44611</v>
      </c>
      <c r="T103" s="65">
        <v>44612</v>
      </c>
      <c r="U103" s="65">
        <v>44976</v>
      </c>
    </row>
    <row r="104" spans="1:21" s="75" customFormat="1" x14ac:dyDescent="0.3">
      <c r="A104" s="160"/>
      <c r="B104" s="154">
        <v>99</v>
      </c>
      <c r="C104" s="158" t="s">
        <v>436</v>
      </c>
      <c r="D104" s="116" t="s">
        <v>696</v>
      </c>
      <c r="E104" s="115" t="s">
        <v>19</v>
      </c>
      <c r="F104" s="115" t="s">
        <v>79</v>
      </c>
      <c r="G104" s="116" t="s">
        <v>623</v>
      </c>
      <c r="H104" s="180">
        <v>2014</v>
      </c>
      <c r="I104" s="116" t="s">
        <v>697</v>
      </c>
      <c r="J104" s="168">
        <v>1690</v>
      </c>
      <c r="K104" s="168">
        <v>4</v>
      </c>
      <c r="L104" s="168">
        <v>3</v>
      </c>
      <c r="M104" s="181"/>
      <c r="N104" s="168"/>
      <c r="O104" s="182">
        <v>8600</v>
      </c>
      <c r="P104" s="65">
        <v>43881</v>
      </c>
      <c r="Q104" s="65">
        <v>44246</v>
      </c>
      <c r="R104" s="65">
        <v>44247</v>
      </c>
      <c r="S104" s="65">
        <v>44611</v>
      </c>
      <c r="T104" s="65">
        <v>44612</v>
      </c>
      <c r="U104" s="65">
        <v>44976</v>
      </c>
    </row>
    <row r="105" spans="1:21" s="75" customFormat="1" x14ac:dyDescent="0.3">
      <c r="A105" s="160"/>
      <c r="B105" s="160">
        <v>100</v>
      </c>
      <c r="C105" s="158" t="s">
        <v>436</v>
      </c>
      <c r="D105" s="116" t="s">
        <v>698</v>
      </c>
      <c r="E105" s="66" t="s">
        <v>73</v>
      </c>
      <c r="F105" s="66" t="s">
        <v>151</v>
      </c>
      <c r="G105" s="66" t="s">
        <v>11</v>
      </c>
      <c r="H105" s="180">
        <v>2017</v>
      </c>
      <c r="I105" s="116" t="s">
        <v>699</v>
      </c>
      <c r="J105" s="168">
        <v>2393</v>
      </c>
      <c r="K105" s="168">
        <v>5</v>
      </c>
      <c r="L105" s="168">
        <v>4</v>
      </c>
      <c r="M105" s="181">
        <v>3.21</v>
      </c>
      <c r="N105" s="168"/>
      <c r="O105" s="182">
        <v>40300</v>
      </c>
      <c r="P105" s="65">
        <v>43881</v>
      </c>
      <c r="Q105" s="65">
        <v>44246</v>
      </c>
      <c r="R105" s="65">
        <v>44247</v>
      </c>
      <c r="S105" s="65">
        <v>44611</v>
      </c>
      <c r="T105" s="65">
        <v>44612</v>
      </c>
      <c r="U105" s="65">
        <v>44976</v>
      </c>
    </row>
    <row r="106" spans="1:21" s="75" customFormat="1" x14ac:dyDescent="0.3">
      <c r="A106" s="159">
        <v>22</v>
      </c>
      <c r="B106" s="154">
        <v>101</v>
      </c>
      <c r="C106" s="183" t="s">
        <v>427</v>
      </c>
      <c r="D106" s="24" t="s">
        <v>700</v>
      </c>
      <c r="E106" s="24" t="s">
        <v>73</v>
      </c>
      <c r="F106" s="24" t="s">
        <v>151</v>
      </c>
      <c r="G106" s="32" t="s">
        <v>11</v>
      </c>
      <c r="H106" s="25">
        <v>2017</v>
      </c>
      <c r="I106" s="24" t="s">
        <v>701</v>
      </c>
      <c r="J106" s="24">
        <v>2017</v>
      </c>
      <c r="K106" s="24">
        <v>3</v>
      </c>
      <c r="L106" s="24"/>
      <c r="M106" s="24">
        <v>2.2999999999999998</v>
      </c>
      <c r="N106" s="24"/>
      <c r="O106" s="173">
        <v>51000</v>
      </c>
      <c r="P106" s="65">
        <v>43881</v>
      </c>
      <c r="Q106" s="65">
        <v>44246</v>
      </c>
      <c r="R106" s="65">
        <v>44247</v>
      </c>
      <c r="S106" s="65">
        <v>44611</v>
      </c>
      <c r="T106" s="65">
        <v>44612</v>
      </c>
      <c r="U106" s="65">
        <v>44976</v>
      </c>
    </row>
    <row r="107" spans="1:21" s="75" customFormat="1" x14ac:dyDescent="0.3">
      <c r="A107" s="184">
        <v>23</v>
      </c>
      <c r="B107" s="154">
        <v>102</v>
      </c>
      <c r="C107" s="185" t="s">
        <v>421</v>
      </c>
      <c r="D107" s="105" t="s">
        <v>704</v>
      </c>
      <c r="E107" s="105" t="s">
        <v>19</v>
      </c>
      <c r="F107" s="105" t="s">
        <v>21</v>
      </c>
      <c r="G107" s="106" t="s">
        <v>663</v>
      </c>
      <c r="H107" s="186">
        <v>2014</v>
      </c>
      <c r="I107" s="105" t="s">
        <v>705</v>
      </c>
      <c r="J107" s="105">
        <v>1690</v>
      </c>
      <c r="K107" s="105">
        <v>4</v>
      </c>
      <c r="L107" s="105">
        <v>3</v>
      </c>
      <c r="M107" s="105"/>
      <c r="N107" s="105"/>
      <c r="O107" s="187">
        <v>8600</v>
      </c>
      <c r="P107" s="65">
        <v>43881</v>
      </c>
      <c r="Q107" s="65">
        <v>44246</v>
      </c>
      <c r="R107" s="65">
        <v>44247</v>
      </c>
      <c r="S107" s="65">
        <v>44611</v>
      </c>
      <c r="T107" s="65">
        <v>44612</v>
      </c>
      <c r="U107" s="65">
        <v>44976</v>
      </c>
    </row>
    <row r="108" spans="1:21" s="75" customFormat="1" x14ac:dyDescent="0.3">
      <c r="A108" s="172">
        <v>24</v>
      </c>
      <c r="B108" s="154">
        <v>103</v>
      </c>
      <c r="C108" s="31" t="s">
        <v>420</v>
      </c>
      <c r="D108" s="188" t="s">
        <v>706</v>
      </c>
      <c r="E108" s="24" t="s">
        <v>19</v>
      </c>
      <c r="F108" s="24" t="s">
        <v>21</v>
      </c>
      <c r="G108" s="32" t="s">
        <v>663</v>
      </c>
      <c r="H108" s="25">
        <v>2014</v>
      </c>
      <c r="I108" s="117" t="s">
        <v>707</v>
      </c>
      <c r="J108" s="24">
        <v>1690</v>
      </c>
      <c r="K108" s="24">
        <v>4</v>
      </c>
      <c r="L108" s="24">
        <v>3</v>
      </c>
      <c r="M108" s="24"/>
      <c r="N108" s="24"/>
      <c r="O108" s="173">
        <v>8600</v>
      </c>
      <c r="P108" s="65">
        <v>43881</v>
      </c>
      <c r="Q108" s="65">
        <v>44246</v>
      </c>
      <c r="R108" s="65">
        <v>44247</v>
      </c>
      <c r="S108" s="65">
        <v>44611</v>
      </c>
      <c r="T108" s="65">
        <v>44612</v>
      </c>
      <c r="U108" s="65">
        <v>44976</v>
      </c>
    </row>
    <row r="109" spans="1:21" s="75" customFormat="1" x14ac:dyDescent="0.3">
      <c r="A109" s="172"/>
      <c r="B109" s="160">
        <v>104</v>
      </c>
      <c r="C109" s="31" t="s">
        <v>420</v>
      </c>
      <c r="D109" s="24" t="s">
        <v>708</v>
      </c>
      <c r="E109" s="24" t="s">
        <v>73</v>
      </c>
      <c r="F109" s="24" t="s">
        <v>151</v>
      </c>
      <c r="G109" s="32" t="s">
        <v>11</v>
      </c>
      <c r="H109" s="25">
        <v>2017</v>
      </c>
      <c r="I109" s="24" t="s">
        <v>709</v>
      </c>
      <c r="J109" s="24">
        <v>2393</v>
      </c>
      <c r="K109" s="24">
        <v>5</v>
      </c>
      <c r="L109" s="24">
        <v>4</v>
      </c>
      <c r="M109" s="24">
        <v>3.21</v>
      </c>
      <c r="N109" s="24"/>
      <c r="O109" s="173">
        <v>42500</v>
      </c>
      <c r="P109" s="65">
        <v>43881</v>
      </c>
      <c r="Q109" s="65">
        <v>44246</v>
      </c>
      <c r="R109" s="65">
        <v>44247</v>
      </c>
      <c r="S109" s="65">
        <v>44611</v>
      </c>
      <c r="T109" s="65">
        <v>44612</v>
      </c>
      <c r="U109" s="65">
        <v>44976</v>
      </c>
    </row>
    <row r="110" spans="1:21" s="75" customFormat="1" x14ac:dyDescent="0.3">
      <c r="A110" s="172"/>
      <c r="B110" s="154">
        <v>105</v>
      </c>
      <c r="C110" s="31" t="s">
        <v>420</v>
      </c>
      <c r="D110" s="24" t="s">
        <v>710</v>
      </c>
      <c r="E110" s="24" t="s">
        <v>73</v>
      </c>
      <c r="F110" s="24" t="s">
        <v>151</v>
      </c>
      <c r="G110" s="32" t="s">
        <v>11</v>
      </c>
      <c r="H110" s="25">
        <v>2017</v>
      </c>
      <c r="I110" s="24" t="s">
        <v>711</v>
      </c>
      <c r="J110" s="24">
        <v>2393</v>
      </c>
      <c r="K110" s="24">
        <v>5</v>
      </c>
      <c r="L110" s="24">
        <v>4</v>
      </c>
      <c r="M110" s="24">
        <v>3.21</v>
      </c>
      <c r="N110" s="24"/>
      <c r="O110" s="173">
        <v>42500</v>
      </c>
      <c r="P110" s="65">
        <v>43881</v>
      </c>
      <c r="Q110" s="65">
        <v>44246</v>
      </c>
      <c r="R110" s="65">
        <v>44247</v>
      </c>
      <c r="S110" s="65">
        <v>44611</v>
      </c>
      <c r="T110" s="65">
        <v>44612</v>
      </c>
      <c r="U110" s="65">
        <v>44976</v>
      </c>
    </row>
    <row r="111" spans="1:21" s="75" customFormat="1" x14ac:dyDescent="0.3">
      <c r="A111" s="172"/>
      <c r="B111" s="154">
        <v>106</v>
      </c>
      <c r="C111" s="31" t="s">
        <v>420</v>
      </c>
      <c r="D111" s="24" t="s">
        <v>712</v>
      </c>
      <c r="E111" s="24" t="s">
        <v>19</v>
      </c>
      <c r="F111" s="24" t="s">
        <v>21</v>
      </c>
      <c r="G111" s="32" t="s">
        <v>713</v>
      </c>
      <c r="H111" s="25">
        <v>2014</v>
      </c>
      <c r="I111" s="24" t="s">
        <v>714</v>
      </c>
      <c r="J111" s="24">
        <v>1690</v>
      </c>
      <c r="K111" s="24">
        <v>4</v>
      </c>
      <c r="L111" s="24">
        <v>3</v>
      </c>
      <c r="M111" s="24">
        <v>1.61</v>
      </c>
      <c r="N111" s="24"/>
      <c r="O111" s="173">
        <v>8600</v>
      </c>
      <c r="P111" s="65">
        <v>43881</v>
      </c>
      <c r="Q111" s="65">
        <v>44246</v>
      </c>
      <c r="R111" s="65">
        <v>44247</v>
      </c>
      <c r="S111" s="65">
        <v>44611</v>
      </c>
      <c r="T111" s="65">
        <v>44612</v>
      </c>
      <c r="U111" s="65">
        <v>44976</v>
      </c>
    </row>
    <row r="112" spans="1:21" s="75" customFormat="1" x14ac:dyDescent="0.3">
      <c r="A112" s="265"/>
      <c r="B112" s="266"/>
      <c r="C112" s="158"/>
      <c r="D112" s="116"/>
      <c r="E112" s="116"/>
      <c r="F112" s="116"/>
      <c r="G112" s="116"/>
      <c r="H112" s="116"/>
      <c r="I112" s="116"/>
      <c r="J112" s="168"/>
      <c r="K112" s="168"/>
      <c r="L112" s="168"/>
      <c r="M112" s="127"/>
      <c r="N112" s="127"/>
      <c r="O112" s="189"/>
      <c r="P112" s="68"/>
      <c r="Q112" s="68"/>
      <c r="R112" s="68"/>
      <c r="S112" s="68"/>
      <c r="T112" s="68"/>
      <c r="U112" s="68"/>
    </row>
    <row r="113" spans="1:21" s="75" customFormat="1" x14ac:dyDescent="0.3">
      <c r="A113" s="160"/>
      <c r="B113" s="69" t="s">
        <v>796</v>
      </c>
      <c r="C113" s="77" t="s">
        <v>795</v>
      </c>
      <c r="D113" s="71"/>
      <c r="E113" s="71"/>
      <c r="F113" s="66"/>
      <c r="G113" s="66"/>
      <c r="H113" s="66">
        <v>2020</v>
      </c>
      <c r="I113" s="66"/>
      <c r="J113" s="271">
        <v>2494</v>
      </c>
      <c r="K113" s="8">
        <v>40</v>
      </c>
      <c r="L113" s="272"/>
      <c r="M113" s="271">
        <v>2.7</v>
      </c>
      <c r="N113" s="274">
        <v>900</v>
      </c>
      <c r="O113" s="275">
        <v>1200000</v>
      </c>
      <c r="P113" s="277" t="s">
        <v>801</v>
      </c>
      <c r="Q113" s="277" t="s">
        <v>801</v>
      </c>
      <c r="R113" s="65">
        <v>44440</v>
      </c>
      <c r="S113" s="65">
        <v>44611</v>
      </c>
      <c r="T113" s="65">
        <v>44612</v>
      </c>
      <c r="U113" s="65">
        <v>44976</v>
      </c>
    </row>
    <row r="114" spans="1:21" s="191" customFormat="1" x14ac:dyDescent="0.3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90"/>
      <c r="L114" s="190"/>
      <c r="M114" s="143"/>
      <c r="N114" s="143" t="s">
        <v>386</v>
      </c>
      <c r="O114" s="276">
        <f>SUM(O6:O113)</f>
        <v>4791900</v>
      </c>
      <c r="P114" s="143"/>
      <c r="Q114" s="143"/>
      <c r="R114" s="143"/>
      <c r="S114" s="143"/>
      <c r="T114" s="143"/>
      <c r="U114" s="143"/>
    </row>
    <row r="115" spans="1:21" x14ac:dyDescent="0.3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92"/>
      <c r="L115" s="192"/>
      <c r="M115" s="144"/>
      <c r="N115" s="144"/>
      <c r="O115" s="193"/>
      <c r="P115" s="144"/>
      <c r="Q115" s="144"/>
      <c r="R115" s="144"/>
      <c r="S115" s="144"/>
      <c r="T115" s="144"/>
      <c r="U115" s="144"/>
    </row>
    <row r="116" spans="1:21" s="145" customFormat="1" ht="16.5" customHeight="1" x14ac:dyDescent="0.3"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5"/>
      <c r="Q116" s="145" t="s">
        <v>715</v>
      </c>
    </row>
    <row r="117" spans="1:21" x14ac:dyDescent="0.3">
      <c r="C117" s="300" t="s">
        <v>807</v>
      </c>
      <c r="D117" s="301"/>
      <c r="E117" s="301"/>
      <c r="F117" s="300"/>
      <c r="G117" s="302"/>
      <c r="H117" s="302"/>
      <c r="I117" s="300"/>
      <c r="J117" s="303"/>
      <c r="K117" s="303"/>
      <c r="L117" s="303"/>
      <c r="M117" s="199"/>
    </row>
    <row r="118" spans="1:21" x14ac:dyDescent="0.3">
      <c r="C118" s="267" t="s">
        <v>797</v>
      </c>
      <c r="D118" s="268"/>
      <c r="E118" s="268"/>
      <c r="F118" s="267"/>
      <c r="G118" s="269"/>
      <c r="H118" s="269"/>
      <c r="I118" s="267"/>
      <c r="J118" s="270"/>
      <c r="K118" s="270"/>
      <c r="L118" s="270"/>
      <c r="M118" s="199"/>
    </row>
    <row r="119" spans="1:21" x14ac:dyDescent="0.3">
      <c r="C119" s="196"/>
      <c r="D119" s="197"/>
      <c r="E119" s="197"/>
      <c r="F119" s="196"/>
      <c r="G119" s="198"/>
      <c r="H119" s="198"/>
      <c r="I119" s="196"/>
      <c r="J119" s="199"/>
      <c r="K119" s="199"/>
      <c r="L119" s="199"/>
      <c r="M119" s="199"/>
    </row>
    <row r="120" spans="1:21" x14ac:dyDescent="0.3">
      <c r="C120" s="142" t="s">
        <v>569</v>
      </c>
    </row>
    <row r="121" spans="1:21" s="145" customFormat="1" ht="16.5" customHeight="1" x14ac:dyDescent="0.3"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5"/>
    </row>
  </sheetData>
  <autoFilter ref="A5:S112"/>
  <mergeCells count="3">
    <mergeCell ref="T4:U4"/>
    <mergeCell ref="R4:S4"/>
    <mergeCell ref="P4:Q4"/>
  </mergeCells>
  <pageMargins left="0.17" right="0.17" top="0.28999999999999998" bottom="0.26" header="0.17" footer="0.17"/>
  <pageSetup paperSize="9" scale="65" orientation="landscape" verticalDpi="0" r:id="rId1"/>
  <headerFooter>
    <oddFooter>&amp;C&amp;A&amp;Rстр.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6"/>
  <sheetViews>
    <sheetView topLeftCell="G1" zoomScaleNormal="100" workbookViewId="0">
      <selection activeCell="I279" sqref="I279"/>
    </sheetView>
  </sheetViews>
  <sheetFormatPr defaultRowHeight="16.5" x14ac:dyDescent="0.3"/>
  <cols>
    <col min="1" max="1" width="3" style="75" customWidth="1"/>
    <col min="2" max="2" width="6.7109375" style="75" customWidth="1"/>
    <col min="3" max="3" width="17.85546875" style="75" customWidth="1"/>
    <col min="4" max="4" width="10.7109375" style="75" customWidth="1"/>
    <col min="5" max="5" width="15.28515625" style="75" customWidth="1"/>
    <col min="6" max="6" width="16" style="75" customWidth="1"/>
    <col min="7" max="7" width="23.28515625" style="75" customWidth="1"/>
    <col min="8" max="8" width="7.85546875" style="75" customWidth="1"/>
    <col min="9" max="9" width="22.140625" style="75" customWidth="1"/>
    <col min="10" max="10" width="7.28515625" style="75" customWidth="1"/>
    <col min="11" max="11" width="6.140625" style="75" customWidth="1"/>
    <col min="12" max="12" width="10" style="152" customWidth="1"/>
    <col min="13" max="13" width="11" style="75" customWidth="1"/>
    <col min="14" max="15" width="10.7109375" style="75" customWidth="1"/>
    <col min="16" max="16" width="11" style="75" customWidth="1"/>
    <col min="17" max="17" width="10.7109375" style="75" customWidth="1"/>
    <col min="18" max="18" width="11" style="75" customWidth="1"/>
    <col min="19" max="19" width="10.7109375" style="75" customWidth="1"/>
    <col min="20" max="214" width="9.140625" style="75"/>
    <col min="215" max="215" width="3" style="75" customWidth="1"/>
    <col min="216" max="216" width="6.7109375" style="75" customWidth="1"/>
    <col min="217" max="217" width="17.85546875" style="75" customWidth="1"/>
    <col min="218" max="218" width="10.7109375" style="75" customWidth="1"/>
    <col min="219" max="219" width="15.28515625" style="75" customWidth="1"/>
    <col min="220" max="220" width="16" style="75" customWidth="1"/>
    <col min="221" max="221" width="23.28515625" style="75" customWidth="1"/>
    <col min="222" max="222" width="7.85546875" style="75" customWidth="1"/>
    <col min="223" max="223" width="22.140625" style="75" customWidth="1"/>
    <col min="224" max="224" width="7.28515625" style="75" customWidth="1"/>
    <col min="225" max="225" width="6.140625" style="75" customWidth="1"/>
    <col min="226" max="226" width="10" style="75" customWidth="1"/>
    <col min="227" max="227" width="11" style="75" customWidth="1"/>
    <col min="228" max="232" width="0" style="75" hidden="1" customWidth="1"/>
    <col min="233" max="234" width="10.7109375" style="75" customWidth="1"/>
    <col min="235" max="235" width="15.42578125" style="75" customWidth="1"/>
    <col min="236" max="236" width="10.7109375" style="75" customWidth="1"/>
    <col min="237" max="237" width="16" style="75" customWidth="1"/>
    <col min="238" max="238" width="11" style="75" customWidth="1"/>
    <col min="239" max="239" width="10.7109375" style="75" customWidth="1"/>
    <col min="240" max="240" width="16.140625" style="75" customWidth="1"/>
    <col min="241" max="241" width="11.7109375" style="75" customWidth="1"/>
    <col min="242" max="242" width="16.7109375" style="75" customWidth="1"/>
    <col min="243" max="243" width="20" style="75" customWidth="1"/>
    <col min="244" max="470" width="9.140625" style="75"/>
    <col min="471" max="471" width="3" style="75" customWidth="1"/>
    <col min="472" max="472" width="6.7109375" style="75" customWidth="1"/>
    <col min="473" max="473" width="17.85546875" style="75" customWidth="1"/>
    <col min="474" max="474" width="10.7109375" style="75" customWidth="1"/>
    <col min="475" max="475" width="15.28515625" style="75" customWidth="1"/>
    <col min="476" max="476" width="16" style="75" customWidth="1"/>
    <col min="477" max="477" width="23.28515625" style="75" customWidth="1"/>
    <col min="478" max="478" width="7.85546875" style="75" customWidth="1"/>
    <col min="479" max="479" width="22.140625" style="75" customWidth="1"/>
    <col min="480" max="480" width="7.28515625" style="75" customWidth="1"/>
    <col min="481" max="481" width="6.140625" style="75" customWidth="1"/>
    <col min="482" max="482" width="10" style="75" customWidth="1"/>
    <col min="483" max="483" width="11" style="75" customWidth="1"/>
    <col min="484" max="488" width="0" style="75" hidden="1" customWidth="1"/>
    <col min="489" max="490" width="10.7109375" style="75" customWidth="1"/>
    <col min="491" max="491" width="15.42578125" style="75" customWidth="1"/>
    <col min="492" max="492" width="10.7109375" style="75" customWidth="1"/>
    <col min="493" max="493" width="16" style="75" customWidth="1"/>
    <col min="494" max="494" width="11" style="75" customWidth="1"/>
    <col min="495" max="495" width="10.7109375" style="75" customWidth="1"/>
    <col min="496" max="496" width="16.140625" style="75" customWidth="1"/>
    <col min="497" max="497" width="11.7109375" style="75" customWidth="1"/>
    <col min="498" max="498" width="16.7109375" style="75" customWidth="1"/>
    <col min="499" max="499" width="20" style="75" customWidth="1"/>
    <col min="500" max="726" width="9.140625" style="75"/>
    <col min="727" max="727" width="3" style="75" customWidth="1"/>
    <col min="728" max="728" width="6.7109375" style="75" customWidth="1"/>
    <col min="729" max="729" width="17.85546875" style="75" customWidth="1"/>
    <col min="730" max="730" width="10.7109375" style="75" customWidth="1"/>
    <col min="731" max="731" width="15.28515625" style="75" customWidth="1"/>
    <col min="732" max="732" width="16" style="75" customWidth="1"/>
    <col min="733" max="733" width="23.28515625" style="75" customWidth="1"/>
    <col min="734" max="734" width="7.85546875" style="75" customWidth="1"/>
    <col min="735" max="735" width="22.140625" style="75" customWidth="1"/>
    <col min="736" max="736" width="7.28515625" style="75" customWidth="1"/>
    <col min="737" max="737" width="6.140625" style="75" customWidth="1"/>
    <col min="738" max="738" width="10" style="75" customWidth="1"/>
    <col min="739" max="739" width="11" style="75" customWidth="1"/>
    <col min="740" max="744" width="0" style="75" hidden="1" customWidth="1"/>
    <col min="745" max="746" width="10.7109375" style="75" customWidth="1"/>
    <col min="747" max="747" width="15.42578125" style="75" customWidth="1"/>
    <col min="748" max="748" width="10.7109375" style="75" customWidth="1"/>
    <col min="749" max="749" width="16" style="75" customWidth="1"/>
    <col min="750" max="750" width="11" style="75" customWidth="1"/>
    <col min="751" max="751" width="10.7109375" style="75" customWidth="1"/>
    <col min="752" max="752" width="16.140625" style="75" customWidth="1"/>
    <col min="753" max="753" width="11.7109375" style="75" customWidth="1"/>
    <col min="754" max="754" width="16.7109375" style="75" customWidth="1"/>
    <col min="755" max="755" width="20" style="75" customWidth="1"/>
    <col min="756" max="982" width="9.140625" style="75"/>
    <col min="983" max="983" width="3" style="75" customWidth="1"/>
    <col min="984" max="984" width="6.7109375" style="75" customWidth="1"/>
    <col min="985" max="985" width="17.85546875" style="75" customWidth="1"/>
    <col min="986" max="986" width="10.7109375" style="75" customWidth="1"/>
    <col min="987" max="987" width="15.28515625" style="75" customWidth="1"/>
    <col min="988" max="988" width="16" style="75" customWidth="1"/>
    <col min="989" max="989" width="23.28515625" style="75" customWidth="1"/>
    <col min="990" max="990" width="7.85546875" style="75" customWidth="1"/>
    <col min="991" max="991" width="22.140625" style="75" customWidth="1"/>
    <col min="992" max="992" width="7.28515625" style="75" customWidth="1"/>
    <col min="993" max="993" width="6.140625" style="75" customWidth="1"/>
    <col min="994" max="994" width="10" style="75" customWidth="1"/>
    <col min="995" max="995" width="11" style="75" customWidth="1"/>
    <col min="996" max="1000" width="0" style="75" hidden="1" customWidth="1"/>
    <col min="1001" max="1002" width="10.7109375" style="75" customWidth="1"/>
    <col min="1003" max="1003" width="15.42578125" style="75" customWidth="1"/>
    <col min="1004" max="1004" width="10.7109375" style="75" customWidth="1"/>
    <col min="1005" max="1005" width="16" style="75" customWidth="1"/>
    <col min="1006" max="1006" width="11" style="75" customWidth="1"/>
    <col min="1007" max="1007" width="10.7109375" style="75" customWidth="1"/>
    <col min="1008" max="1008" width="16.140625" style="75" customWidth="1"/>
    <col min="1009" max="1009" width="11.7109375" style="75" customWidth="1"/>
    <col min="1010" max="1010" width="16.7109375" style="75" customWidth="1"/>
    <col min="1011" max="1011" width="20" style="75" customWidth="1"/>
    <col min="1012" max="1238" width="9.140625" style="75"/>
    <col min="1239" max="1239" width="3" style="75" customWidth="1"/>
    <col min="1240" max="1240" width="6.7109375" style="75" customWidth="1"/>
    <col min="1241" max="1241" width="17.85546875" style="75" customWidth="1"/>
    <col min="1242" max="1242" width="10.7109375" style="75" customWidth="1"/>
    <col min="1243" max="1243" width="15.28515625" style="75" customWidth="1"/>
    <col min="1244" max="1244" width="16" style="75" customWidth="1"/>
    <col min="1245" max="1245" width="23.28515625" style="75" customWidth="1"/>
    <col min="1246" max="1246" width="7.85546875" style="75" customWidth="1"/>
    <col min="1247" max="1247" width="22.140625" style="75" customWidth="1"/>
    <col min="1248" max="1248" width="7.28515625" style="75" customWidth="1"/>
    <col min="1249" max="1249" width="6.140625" style="75" customWidth="1"/>
    <col min="1250" max="1250" width="10" style="75" customWidth="1"/>
    <col min="1251" max="1251" width="11" style="75" customWidth="1"/>
    <col min="1252" max="1256" width="0" style="75" hidden="1" customWidth="1"/>
    <col min="1257" max="1258" width="10.7109375" style="75" customWidth="1"/>
    <col min="1259" max="1259" width="15.42578125" style="75" customWidth="1"/>
    <col min="1260" max="1260" width="10.7109375" style="75" customWidth="1"/>
    <col min="1261" max="1261" width="16" style="75" customWidth="1"/>
    <col min="1262" max="1262" width="11" style="75" customWidth="1"/>
    <col min="1263" max="1263" width="10.7109375" style="75" customWidth="1"/>
    <col min="1264" max="1264" width="16.140625" style="75" customWidth="1"/>
    <col min="1265" max="1265" width="11.7109375" style="75" customWidth="1"/>
    <col min="1266" max="1266" width="16.7109375" style="75" customWidth="1"/>
    <col min="1267" max="1267" width="20" style="75" customWidth="1"/>
    <col min="1268" max="1494" width="9.140625" style="75"/>
    <col min="1495" max="1495" width="3" style="75" customWidth="1"/>
    <col min="1496" max="1496" width="6.7109375" style="75" customWidth="1"/>
    <col min="1497" max="1497" width="17.85546875" style="75" customWidth="1"/>
    <col min="1498" max="1498" width="10.7109375" style="75" customWidth="1"/>
    <col min="1499" max="1499" width="15.28515625" style="75" customWidth="1"/>
    <col min="1500" max="1500" width="16" style="75" customWidth="1"/>
    <col min="1501" max="1501" width="23.28515625" style="75" customWidth="1"/>
    <col min="1502" max="1502" width="7.85546875" style="75" customWidth="1"/>
    <col min="1503" max="1503" width="22.140625" style="75" customWidth="1"/>
    <col min="1504" max="1504" width="7.28515625" style="75" customWidth="1"/>
    <col min="1505" max="1505" width="6.140625" style="75" customWidth="1"/>
    <col min="1506" max="1506" width="10" style="75" customWidth="1"/>
    <col min="1507" max="1507" width="11" style="75" customWidth="1"/>
    <col min="1508" max="1512" width="0" style="75" hidden="1" customWidth="1"/>
    <col min="1513" max="1514" width="10.7109375" style="75" customWidth="1"/>
    <col min="1515" max="1515" width="15.42578125" style="75" customWidth="1"/>
    <col min="1516" max="1516" width="10.7109375" style="75" customWidth="1"/>
    <col min="1517" max="1517" width="16" style="75" customWidth="1"/>
    <col min="1518" max="1518" width="11" style="75" customWidth="1"/>
    <col min="1519" max="1519" width="10.7109375" style="75" customWidth="1"/>
    <col min="1520" max="1520" width="16.140625" style="75" customWidth="1"/>
    <col min="1521" max="1521" width="11.7109375" style="75" customWidth="1"/>
    <col min="1522" max="1522" width="16.7109375" style="75" customWidth="1"/>
    <col min="1523" max="1523" width="20" style="75" customWidth="1"/>
    <col min="1524" max="1750" width="9.140625" style="75"/>
    <col min="1751" max="1751" width="3" style="75" customWidth="1"/>
    <col min="1752" max="1752" width="6.7109375" style="75" customWidth="1"/>
    <col min="1753" max="1753" width="17.85546875" style="75" customWidth="1"/>
    <col min="1754" max="1754" width="10.7109375" style="75" customWidth="1"/>
    <col min="1755" max="1755" width="15.28515625" style="75" customWidth="1"/>
    <col min="1756" max="1756" width="16" style="75" customWidth="1"/>
    <col min="1757" max="1757" width="23.28515625" style="75" customWidth="1"/>
    <col min="1758" max="1758" width="7.85546875" style="75" customWidth="1"/>
    <col min="1759" max="1759" width="22.140625" style="75" customWidth="1"/>
    <col min="1760" max="1760" width="7.28515625" style="75" customWidth="1"/>
    <col min="1761" max="1761" width="6.140625" style="75" customWidth="1"/>
    <col min="1762" max="1762" width="10" style="75" customWidth="1"/>
    <col min="1763" max="1763" width="11" style="75" customWidth="1"/>
    <col min="1764" max="1768" width="0" style="75" hidden="1" customWidth="1"/>
    <col min="1769" max="1770" width="10.7109375" style="75" customWidth="1"/>
    <col min="1771" max="1771" width="15.42578125" style="75" customWidth="1"/>
    <col min="1772" max="1772" width="10.7109375" style="75" customWidth="1"/>
    <col min="1773" max="1773" width="16" style="75" customWidth="1"/>
    <col min="1774" max="1774" width="11" style="75" customWidth="1"/>
    <col min="1775" max="1775" width="10.7109375" style="75" customWidth="1"/>
    <col min="1776" max="1776" width="16.140625" style="75" customWidth="1"/>
    <col min="1777" max="1777" width="11.7109375" style="75" customWidth="1"/>
    <col min="1778" max="1778" width="16.7109375" style="75" customWidth="1"/>
    <col min="1779" max="1779" width="20" style="75" customWidth="1"/>
    <col min="1780" max="2006" width="9.140625" style="75"/>
    <col min="2007" max="2007" width="3" style="75" customWidth="1"/>
    <col min="2008" max="2008" width="6.7109375" style="75" customWidth="1"/>
    <col min="2009" max="2009" width="17.85546875" style="75" customWidth="1"/>
    <col min="2010" max="2010" width="10.7109375" style="75" customWidth="1"/>
    <col min="2011" max="2011" width="15.28515625" style="75" customWidth="1"/>
    <col min="2012" max="2012" width="16" style="75" customWidth="1"/>
    <col min="2013" max="2013" width="23.28515625" style="75" customWidth="1"/>
    <col min="2014" max="2014" width="7.85546875" style="75" customWidth="1"/>
    <col min="2015" max="2015" width="22.140625" style="75" customWidth="1"/>
    <col min="2016" max="2016" width="7.28515625" style="75" customWidth="1"/>
    <col min="2017" max="2017" width="6.140625" style="75" customWidth="1"/>
    <col min="2018" max="2018" width="10" style="75" customWidth="1"/>
    <col min="2019" max="2019" width="11" style="75" customWidth="1"/>
    <col min="2020" max="2024" width="0" style="75" hidden="1" customWidth="1"/>
    <col min="2025" max="2026" width="10.7109375" style="75" customWidth="1"/>
    <col min="2027" max="2027" width="15.42578125" style="75" customWidth="1"/>
    <col min="2028" max="2028" width="10.7109375" style="75" customWidth="1"/>
    <col min="2029" max="2029" width="16" style="75" customWidth="1"/>
    <col min="2030" max="2030" width="11" style="75" customWidth="1"/>
    <col min="2031" max="2031" width="10.7109375" style="75" customWidth="1"/>
    <col min="2032" max="2032" width="16.140625" style="75" customWidth="1"/>
    <col min="2033" max="2033" width="11.7109375" style="75" customWidth="1"/>
    <col min="2034" max="2034" width="16.7109375" style="75" customWidth="1"/>
    <col min="2035" max="2035" width="20" style="75" customWidth="1"/>
    <col min="2036" max="2262" width="9.140625" style="75"/>
    <col min="2263" max="2263" width="3" style="75" customWidth="1"/>
    <col min="2264" max="2264" width="6.7109375" style="75" customWidth="1"/>
    <col min="2265" max="2265" width="17.85546875" style="75" customWidth="1"/>
    <col min="2266" max="2266" width="10.7109375" style="75" customWidth="1"/>
    <col min="2267" max="2267" width="15.28515625" style="75" customWidth="1"/>
    <col min="2268" max="2268" width="16" style="75" customWidth="1"/>
    <col min="2269" max="2269" width="23.28515625" style="75" customWidth="1"/>
    <col min="2270" max="2270" width="7.85546875" style="75" customWidth="1"/>
    <col min="2271" max="2271" width="22.140625" style="75" customWidth="1"/>
    <col min="2272" max="2272" width="7.28515625" style="75" customWidth="1"/>
    <col min="2273" max="2273" width="6.140625" style="75" customWidth="1"/>
    <col min="2274" max="2274" width="10" style="75" customWidth="1"/>
    <col min="2275" max="2275" width="11" style="75" customWidth="1"/>
    <col min="2276" max="2280" width="0" style="75" hidden="1" customWidth="1"/>
    <col min="2281" max="2282" width="10.7109375" style="75" customWidth="1"/>
    <col min="2283" max="2283" width="15.42578125" style="75" customWidth="1"/>
    <col min="2284" max="2284" width="10.7109375" style="75" customWidth="1"/>
    <col min="2285" max="2285" width="16" style="75" customWidth="1"/>
    <col min="2286" max="2286" width="11" style="75" customWidth="1"/>
    <col min="2287" max="2287" width="10.7109375" style="75" customWidth="1"/>
    <col min="2288" max="2288" width="16.140625" style="75" customWidth="1"/>
    <col min="2289" max="2289" width="11.7109375" style="75" customWidth="1"/>
    <col min="2290" max="2290" width="16.7109375" style="75" customWidth="1"/>
    <col min="2291" max="2291" width="20" style="75" customWidth="1"/>
    <col min="2292" max="2518" width="9.140625" style="75"/>
    <col min="2519" max="2519" width="3" style="75" customWidth="1"/>
    <col min="2520" max="2520" width="6.7109375" style="75" customWidth="1"/>
    <col min="2521" max="2521" width="17.85546875" style="75" customWidth="1"/>
    <col min="2522" max="2522" width="10.7109375" style="75" customWidth="1"/>
    <col min="2523" max="2523" width="15.28515625" style="75" customWidth="1"/>
    <col min="2524" max="2524" width="16" style="75" customWidth="1"/>
    <col min="2525" max="2525" width="23.28515625" style="75" customWidth="1"/>
    <col min="2526" max="2526" width="7.85546875" style="75" customWidth="1"/>
    <col min="2527" max="2527" width="22.140625" style="75" customWidth="1"/>
    <col min="2528" max="2528" width="7.28515625" style="75" customWidth="1"/>
    <col min="2529" max="2529" width="6.140625" style="75" customWidth="1"/>
    <col min="2530" max="2530" width="10" style="75" customWidth="1"/>
    <col min="2531" max="2531" width="11" style="75" customWidth="1"/>
    <col min="2532" max="2536" width="0" style="75" hidden="1" customWidth="1"/>
    <col min="2537" max="2538" width="10.7109375" style="75" customWidth="1"/>
    <col min="2539" max="2539" width="15.42578125" style="75" customWidth="1"/>
    <col min="2540" max="2540" width="10.7109375" style="75" customWidth="1"/>
    <col min="2541" max="2541" width="16" style="75" customWidth="1"/>
    <col min="2542" max="2542" width="11" style="75" customWidth="1"/>
    <col min="2543" max="2543" width="10.7109375" style="75" customWidth="1"/>
    <col min="2544" max="2544" width="16.140625" style="75" customWidth="1"/>
    <col min="2545" max="2545" width="11.7109375" style="75" customWidth="1"/>
    <col min="2546" max="2546" width="16.7109375" style="75" customWidth="1"/>
    <col min="2547" max="2547" width="20" style="75" customWidth="1"/>
    <col min="2548" max="2774" width="9.140625" style="75"/>
    <col min="2775" max="2775" width="3" style="75" customWidth="1"/>
    <col min="2776" max="2776" width="6.7109375" style="75" customWidth="1"/>
    <col min="2777" max="2777" width="17.85546875" style="75" customWidth="1"/>
    <col min="2778" max="2778" width="10.7109375" style="75" customWidth="1"/>
    <col min="2779" max="2779" width="15.28515625" style="75" customWidth="1"/>
    <col min="2780" max="2780" width="16" style="75" customWidth="1"/>
    <col min="2781" max="2781" width="23.28515625" style="75" customWidth="1"/>
    <col min="2782" max="2782" width="7.85546875" style="75" customWidth="1"/>
    <col min="2783" max="2783" width="22.140625" style="75" customWidth="1"/>
    <col min="2784" max="2784" width="7.28515625" style="75" customWidth="1"/>
    <col min="2785" max="2785" width="6.140625" style="75" customWidth="1"/>
    <col min="2786" max="2786" width="10" style="75" customWidth="1"/>
    <col min="2787" max="2787" width="11" style="75" customWidth="1"/>
    <col min="2788" max="2792" width="0" style="75" hidden="1" customWidth="1"/>
    <col min="2793" max="2794" width="10.7109375" style="75" customWidth="1"/>
    <col min="2795" max="2795" width="15.42578125" style="75" customWidth="1"/>
    <col min="2796" max="2796" width="10.7109375" style="75" customWidth="1"/>
    <col min="2797" max="2797" width="16" style="75" customWidth="1"/>
    <col min="2798" max="2798" width="11" style="75" customWidth="1"/>
    <col min="2799" max="2799" width="10.7109375" style="75" customWidth="1"/>
    <col min="2800" max="2800" width="16.140625" style="75" customWidth="1"/>
    <col min="2801" max="2801" width="11.7109375" style="75" customWidth="1"/>
    <col min="2802" max="2802" width="16.7109375" style="75" customWidth="1"/>
    <col min="2803" max="2803" width="20" style="75" customWidth="1"/>
    <col min="2804" max="3030" width="9.140625" style="75"/>
    <col min="3031" max="3031" width="3" style="75" customWidth="1"/>
    <col min="3032" max="3032" width="6.7109375" style="75" customWidth="1"/>
    <col min="3033" max="3033" width="17.85546875" style="75" customWidth="1"/>
    <col min="3034" max="3034" width="10.7109375" style="75" customWidth="1"/>
    <col min="3035" max="3035" width="15.28515625" style="75" customWidth="1"/>
    <col min="3036" max="3036" width="16" style="75" customWidth="1"/>
    <col min="3037" max="3037" width="23.28515625" style="75" customWidth="1"/>
    <col min="3038" max="3038" width="7.85546875" style="75" customWidth="1"/>
    <col min="3039" max="3039" width="22.140625" style="75" customWidth="1"/>
    <col min="3040" max="3040" width="7.28515625" style="75" customWidth="1"/>
    <col min="3041" max="3041" width="6.140625" style="75" customWidth="1"/>
    <col min="3042" max="3042" width="10" style="75" customWidth="1"/>
    <col min="3043" max="3043" width="11" style="75" customWidth="1"/>
    <col min="3044" max="3048" width="0" style="75" hidden="1" customWidth="1"/>
    <col min="3049" max="3050" width="10.7109375" style="75" customWidth="1"/>
    <col min="3051" max="3051" width="15.42578125" style="75" customWidth="1"/>
    <col min="3052" max="3052" width="10.7109375" style="75" customWidth="1"/>
    <col min="3053" max="3053" width="16" style="75" customWidth="1"/>
    <col min="3054" max="3054" width="11" style="75" customWidth="1"/>
    <col min="3055" max="3055" width="10.7109375" style="75" customWidth="1"/>
    <col min="3056" max="3056" width="16.140625" style="75" customWidth="1"/>
    <col min="3057" max="3057" width="11.7109375" style="75" customWidth="1"/>
    <col min="3058" max="3058" width="16.7109375" style="75" customWidth="1"/>
    <col min="3059" max="3059" width="20" style="75" customWidth="1"/>
    <col min="3060" max="3286" width="9.140625" style="75"/>
    <col min="3287" max="3287" width="3" style="75" customWidth="1"/>
    <col min="3288" max="3288" width="6.7109375" style="75" customWidth="1"/>
    <col min="3289" max="3289" width="17.85546875" style="75" customWidth="1"/>
    <col min="3290" max="3290" width="10.7109375" style="75" customWidth="1"/>
    <col min="3291" max="3291" width="15.28515625" style="75" customWidth="1"/>
    <col min="3292" max="3292" width="16" style="75" customWidth="1"/>
    <col min="3293" max="3293" width="23.28515625" style="75" customWidth="1"/>
    <col min="3294" max="3294" width="7.85546875" style="75" customWidth="1"/>
    <col min="3295" max="3295" width="22.140625" style="75" customWidth="1"/>
    <col min="3296" max="3296" width="7.28515625" style="75" customWidth="1"/>
    <col min="3297" max="3297" width="6.140625" style="75" customWidth="1"/>
    <col min="3298" max="3298" width="10" style="75" customWidth="1"/>
    <col min="3299" max="3299" width="11" style="75" customWidth="1"/>
    <col min="3300" max="3304" width="0" style="75" hidden="1" customWidth="1"/>
    <col min="3305" max="3306" width="10.7109375" style="75" customWidth="1"/>
    <col min="3307" max="3307" width="15.42578125" style="75" customWidth="1"/>
    <col min="3308" max="3308" width="10.7109375" style="75" customWidth="1"/>
    <col min="3309" max="3309" width="16" style="75" customWidth="1"/>
    <col min="3310" max="3310" width="11" style="75" customWidth="1"/>
    <col min="3311" max="3311" width="10.7109375" style="75" customWidth="1"/>
    <col min="3312" max="3312" width="16.140625" style="75" customWidth="1"/>
    <col min="3313" max="3313" width="11.7109375" style="75" customWidth="1"/>
    <col min="3314" max="3314" width="16.7109375" style="75" customWidth="1"/>
    <col min="3315" max="3315" width="20" style="75" customWidth="1"/>
    <col min="3316" max="3542" width="9.140625" style="75"/>
    <col min="3543" max="3543" width="3" style="75" customWidth="1"/>
    <col min="3544" max="3544" width="6.7109375" style="75" customWidth="1"/>
    <col min="3545" max="3545" width="17.85546875" style="75" customWidth="1"/>
    <col min="3546" max="3546" width="10.7109375" style="75" customWidth="1"/>
    <col min="3547" max="3547" width="15.28515625" style="75" customWidth="1"/>
    <col min="3548" max="3548" width="16" style="75" customWidth="1"/>
    <col min="3549" max="3549" width="23.28515625" style="75" customWidth="1"/>
    <col min="3550" max="3550" width="7.85546875" style="75" customWidth="1"/>
    <col min="3551" max="3551" width="22.140625" style="75" customWidth="1"/>
    <col min="3552" max="3552" width="7.28515625" style="75" customWidth="1"/>
    <col min="3553" max="3553" width="6.140625" style="75" customWidth="1"/>
    <col min="3554" max="3554" width="10" style="75" customWidth="1"/>
    <col min="3555" max="3555" width="11" style="75" customWidth="1"/>
    <col min="3556" max="3560" width="0" style="75" hidden="1" customWidth="1"/>
    <col min="3561" max="3562" width="10.7109375" style="75" customWidth="1"/>
    <col min="3563" max="3563" width="15.42578125" style="75" customWidth="1"/>
    <col min="3564" max="3564" width="10.7109375" style="75" customWidth="1"/>
    <col min="3565" max="3565" width="16" style="75" customWidth="1"/>
    <col min="3566" max="3566" width="11" style="75" customWidth="1"/>
    <col min="3567" max="3567" width="10.7109375" style="75" customWidth="1"/>
    <col min="3568" max="3568" width="16.140625" style="75" customWidth="1"/>
    <col min="3569" max="3569" width="11.7109375" style="75" customWidth="1"/>
    <col min="3570" max="3570" width="16.7109375" style="75" customWidth="1"/>
    <col min="3571" max="3571" width="20" style="75" customWidth="1"/>
    <col min="3572" max="3798" width="9.140625" style="75"/>
    <col min="3799" max="3799" width="3" style="75" customWidth="1"/>
    <col min="3800" max="3800" width="6.7109375" style="75" customWidth="1"/>
    <col min="3801" max="3801" width="17.85546875" style="75" customWidth="1"/>
    <col min="3802" max="3802" width="10.7109375" style="75" customWidth="1"/>
    <col min="3803" max="3803" width="15.28515625" style="75" customWidth="1"/>
    <col min="3804" max="3804" width="16" style="75" customWidth="1"/>
    <col min="3805" max="3805" width="23.28515625" style="75" customWidth="1"/>
    <col min="3806" max="3806" width="7.85546875" style="75" customWidth="1"/>
    <col min="3807" max="3807" width="22.140625" style="75" customWidth="1"/>
    <col min="3808" max="3808" width="7.28515625" style="75" customWidth="1"/>
    <col min="3809" max="3809" width="6.140625" style="75" customWidth="1"/>
    <col min="3810" max="3810" width="10" style="75" customWidth="1"/>
    <col min="3811" max="3811" width="11" style="75" customWidth="1"/>
    <col min="3812" max="3816" width="0" style="75" hidden="1" customWidth="1"/>
    <col min="3817" max="3818" width="10.7109375" style="75" customWidth="1"/>
    <col min="3819" max="3819" width="15.42578125" style="75" customWidth="1"/>
    <col min="3820" max="3820" width="10.7109375" style="75" customWidth="1"/>
    <col min="3821" max="3821" width="16" style="75" customWidth="1"/>
    <col min="3822" max="3822" width="11" style="75" customWidth="1"/>
    <col min="3823" max="3823" width="10.7109375" style="75" customWidth="1"/>
    <col min="3824" max="3824" width="16.140625" style="75" customWidth="1"/>
    <col min="3825" max="3825" width="11.7109375" style="75" customWidth="1"/>
    <col min="3826" max="3826" width="16.7109375" style="75" customWidth="1"/>
    <col min="3827" max="3827" width="20" style="75" customWidth="1"/>
    <col min="3828" max="4054" width="9.140625" style="75"/>
    <col min="4055" max="4055" width="3" style="75" customWidth="1"/>
    <col min="4056" max="4056" width="6.7109375" style="75" customWidth="1"/>
    <col min="4057" max="4057" width="17.85546875" style="75" customWidth="1"/>
    <col min="4058" max="4058" width="10.7109375" style="75" customWidth="1"/>
    <col min="4059" max="4059" width="15.28515625" style="75" customWidth="1"/>
    <col min="4060" max="4060" width="16" style="75" customWidth="1"/>
    <col min="4061" max="4061" width="23.28515625" style="75" customWidth="1"/>
    <col min="4062" max="4062" width="7.85546875" style="75" customWidth="1"/>
    <col min="4063" max="4063" width="22.140625" style="75" customWidth="1"/>
    <col min="4064" max="4064" width="7.28515625" style="75" customWidth="1"/>
    <col min="4065" max="4065" width="6.140625" style="75" customWidth="1"/>
    <col min="4066" max="4066" width="10" style="75" customWidth="1"/>
    <col min="4067" max="4067" width="11" style="75" customWidth="1"/>
    <col min="4068" max="4072" width="0" style="75" hidden="1" customWidth="1"/>
    <col min="4073" max="4074" width="10.7109375" style="75" customWidth="1"/>
    <col min="4075" max="4075" width="15.42578125" style="75" customWidth="1"/>
    <col min="4076" max="4076" width="10.7109375" style="75" customWidth="1"/>
    <col min="4077" max="4077" width="16" style="75" customWidth="1"/>
    <col min="4078" max="4078" width="11" style="75" customWidth="1"/>
    <col min="4079" max="4079" width="10.7109375" style="75" customWidth="1"/>
    <col min="4080" max="4080" width="16.140625" style="75" customWidth="1"/>
    <col min="4081" max="4081" width="11.7109375" style="75" customWidth="1"/>
    <col min="4082" max="4082" width="16.7109375" style="75" customWidth="1"/>
    <col min="4083" max="4083" width="20" style="75" customWidth="1"/>
    <col min="4084" max="4310" width="9.140625" style="75"/>
    <col min="4311" max="4311" width="3" style="75" customWidth="1"/>
    <col min="4312" max="4312" width="6.7109375" style="75" customWidth="1"/>
    <col min="4313" max="4313" width="17.85546875" style="75" customWidth="1"/>
    <col min="4314" max="4314" width="10.7109375" style="75" customWidth="1"/>
    <col min="4315" max="4315" width="15.28515625" style="75" customWidth="1"/>
    <col min="4316" max="4316" width="16" style="75" customWidth="1"/>
    <col min="4317" max="4317" width="23.28515625" style="75" customWidth="1"/>
    <col min="4318" max="4318" width="7.85546875" style="75" customWidth="1"/>
    <col min="4319" max="4319" width="22.140625" style="75" customWidth="1"/>
    <col min="4320" max="4320" width="7.28515625" style="75" customWidth="1"/>
    <col min="4321" max="4321" width="6.140625" style="75" customWidth="1"/>
    <col min="4322" max="4322" width="10" style="75" customWidth="1"/>
    <col min="4323" max="4323" width="11" style="75" customWidth="1"/>
    <col min="4324" max="4328" width="0" style="75" hidden="1" customWidth="1"/>
    <col min="4329" max="4330" width="10.7109375" style="75" customWidth="1"/>
    <col min="4331" max="4331" width="15.42578125" style="75" customWidth="1"/>
    <col min="4332" max="4332" width="10.7109375" style="75" customWidth="1"/>
    <col min="4333" max="4333" width="16" style="75" customWidth="1"/>
    <col min="4334" max="4334" width="11" style="75" customWidth="1"/>
    <col min="4335" max="4335" width="10.7109375" style="75" customWidth="1"/>
    <col min="4336" max="4336" width="16.140625" style="75" customWidth="1"/>
    <col min="4337" max="4337" width="11.7109375" style="75" customWidth="1"/>
    <col min="4338" max="4338" width="16.7109375" style="75" customWidth="1"/>
    <col min="4339" max="4339" width="20" style="75" customWidth="1"/>
    <col min="4340" max="4566" width="9.140625" style="75"/>
    <col min="4567" max="4567" width="3" style="75" customWidth="1"/>
    <col min="4568" max="4568" width="6.7109375" style="75" customWidth="1"/>
    <col min="4569" max="4569" width="17.85546875" style="75" customWidth="1"/>
    <col min="4570" max="4570" width="10.7109375" style="75" customWidth="1"/>
    <col min="4571" max="4571" width="15.28515625" style="75" customWidth="1"/>
    <col min="4572" max="4572" width="16" style="75" customWidth="1"/>
    <col min="4573" max="4573" width="23.28515625" style="75" customWidth="1"/>
    <col min="4574" max="4574" width="7.85546875" style="75" customWidth="1"/>
    <col min="4575" max="4575" width="22.140625" style="75" customWidth="1"/>
    <col min="4576" max="4576" width="7.28515625" style="75" customWidth="1"/>
    <col min="4577" max="4577" width="6.140625" style="75" customWidth="1"/>
    <col min="4578" max="4578" width="10" style="75" customWidth="1"/>
    <col min="4579" max="4579" width="11" style="75" customWidth="1"/>
    <col min="4580" max="4584" width="0" style="75" hidden="1" customWidth="1"/>
    <col min="4585" max="4586" width="10.7109375" style="75" customWidth="1"/>
    <col min="4587" max="4587" width="15.42578125" style="75" customWidth="1"/>
    <col min="4588" max="4588" width="10.7109375" style="75" customWidth="1"/>
    <col min="4589" max="4589" width="16" style="75" customWidth="1"/>
    <col min="4590" max="4590" width="11" style="75" customWidth="1"/>
    <col min="4591" max="4591" width="10.7109375" style="75" customWidth="1"/>
    <col min="4592" max="4592" width="16.140625" style="75" customWidth="1"/>
    <col min="4593" max="4593" width="11.7109375" style="75" customWidth="1"/>
    <col min="4594" max="4594" width="16.7109375" style="75" customWidth="1"/>
    <col min="4595" max="4595" width="20" style="75" customWidth="1"/>
    <col min="4596" max="4822" width="9.140625" style="75"/>
    <col min="4823" max="4823" width="3" style="75" customWidth="1"/>
    <col min="4824" max="4824" width="6.7109375" style="75" customWidth="1"/>
    <col min="4825" max="4825" width="17.85546875" style="75" customWidth="1"/>
    <col min="4826" max="4826" width="10.7109375" style="75" customWidth="1"/>
    <col min="4827" max="4827" width="15.28515625" style="75" customWidth="1"/>
    <col min="4828" max="4828" width="16" style="75" customWidth="1"/>
    <col min="4829" max="4829" width="23.28515625" style="75" customWidth="1"/>
    <col min="4830" max="4830" width="7.85546875" style="75" customWidth="1"/>
    <col min="4831" max="4831" width="22.140625" style="75" customWidth="1"/>
    <col min="4832" max="4832" width="7.28515625" style="75" customWidth="1"/>
    <col min="4833" max="4833" width="6.140625" style="75" customWidth="1"/>
    <col min="4834" max="4834" width="10" style="75" customWidth="1"/>
    <col min="4835" max="4835" width="11" style="75" customWidth="1"/>
    <col min="4836" max="4840" width="0" style="75" hidden="1" customWidth="1"/>
    <col min="4841" max="4842" width="10.7109375" style="75" customWidth="1"/>
    <col min="4843" max="4843" width="15.42578125" style="75" customWidth="1"/>
    <col min="4844" max="4844" width="10.7109375" style="75" customWidth="1"/>
    <col min="4845" max="4845" width="16" style="75" customWidth="1"/>
    <col min="4846" max="4846" width="11" style="75" customWidth="1"/>
    <col min="4847" max="4847" width="10.7109375" style="75" customWidth="1"/>
    <col min="4848" max="4848" width="16.140625" style="75" customWidth="1"/>
    <col min="4849" max="4849" width="11.7109375" style="75" customWidth="1"/>
    <col min="4850" max="4850" width="16.7109375" style="75" customWidth="1"/>
    <col min="4851" max="4851" width="20" style="75" customWidth="1"/>
    <col min="4852" max="5078" width="9.140625" style="75"/>
    <col min="5079" max="5079" width="3" style="75" customWidth="1"/>
    <col min="5080" max="5080" width="6.7109375" style="75" customWidth="1"/>
    <col min="5081" max="5081" width="17.85546875" style="75" customWidth="1"/>
    <col min="5082" max="5082" width="10.7109375" style="75" customWidth="1"/>
    <col min="5083" max="5083" width="15.28515625" style="75" customWidth="1"/>
    <col min="5084" max="5084" width="16" style="75" customWidth="1"/>
    <col min="5085" max="5085" width="23.28515625" style="75" customWidth="1"/>
    <col min="5086" max="5086" width="7.85546875" style="75" customWidth="1"/>
    <col min="5087" max="5087" width="22.140625" style="75" customWidth="1"/>
    <col min="5088" max="5088" width="7.28515625" style="75" customWidth="1"/>
    <col min="5089" max="5089" width="6.140625" style="75" customWidth="1"/>
    <col min="5090" max="5090" width="10" style="75" customWidth="1"/>
    <col min="5091" max="5091" width="11" style="75" customWidth="1"/>
    <col min="5092" max="5096" width="0" style="75" hidden="1" customWidth="1"/>
    <col min="5097" max="5098" width="10.7109375" style="75" customWidth="1"/>
    <col min="5099" max="5099" width="15.42578125" style="75" customWidth="1"/>
    <col min="5100" max="5100" width="10.7109375" style="75" customWidth="1"/>
    <col min="5101" max="5101" width="16" style="75" customWidth="1"/>
    <col min="5102" max="5102" width="11" style="75" customWidth="1"/>
    <col min="5103" max="5103" width="10.7109375" style="75" customWidth="1"/>
    <col min="5104" max="5104" width="16.140625" style="75" customWidth="1"/>
    <col min="5105" max="5105" width="11.7109375" style="75" customWidth="1"/>
    <col min="5106" max="5106" width="16.7109375" style="75" customWidth="1"/>
    <col min="5107" max="5107" width="20" style="75" customWidth="1"/>
    <col min="5108" max="5334" width="9.140625" style="75"/>
    <col min="5335" max="5335" width="3" style="75" customWidth="1"/>
    <col min="5336" max="5336" width="6.7109375" style="75" customWidth="1"/>
    <col min="5337" max="5337" width="17.85546875" style="75" customWidth="1"/>
    <col min="5338" max="5338" width="10.7109375" style="75" customWidth="1"/>
    <col min="5339" max="5339" width="15.28515625" style="75" customWidth="1"/>
    <col min="5340" max="5340" width="16" style="75" customWidth="1"/>
    <col min="5341" max="5341" width="23.28515625" style="75" customWidth="1"/>
    <col min="5342" max="5342" width="7.85546875" style="75" customWidth="1"/>
    <col min="5343" max="5343" width="22.140625" style="75" customWidth="1"/>
    <col min="5344" max="5344" width="7.28515625" style="75" customWidth="1"/>
    <col min="5345" max="5345" width="6.140625" style="75" customWidth="1"/>
    <col min="5346" max="5346" width="10" style="75" customWidth="1"/>
    <col min="5347" max="5347" width="11" style="75" customWidth="1"/>
    <col min="5348" max="5352" width="0" style="75" hidden="1" customWidth="1"/>
    <col min="5353" max="5354" width="10.7109375" style="75" customWidth="1"/>
    <col min="5355" max="5355" width="15.42578125" style="75" customWidth="1"/>
    <col min="5356" max="5356" width="10.7109375" style="75" customWidth="1"/>
    <col min="5357" max="5357" width="16" style="75" customWidth="1"/>
    <col min="5358" max="5358" width="11" style="75" customWidth="1"/>
    <col min="5359" max="5359" width="10.7109375" style="75" customWidth="1"/>
    <col min="5360" max="5360" width="16.140625" style="75" customWidth="1"/>
    <col min="5361" max="5361" width="11.7109375" style="75" customWidth="1"/>
    <col min="5362" max="5362" width="16.7109375" style="75" customWidth="1"/>
    <col min="5363" max="5363" width="20" style="75" customWidth="1"/>
    <col min="5364" max="5590" width="9.140625" style="75"/>
    <col min="5591" max="5591" width="3" style="75" customWidth="1"/>
    <col min="5592" max="5592" width="6.7109375" style="75" customWidth="1"/>
    <col min="5593" max="5593" width="17.85546875" style="75" customWidth="1"/>
    <col min="5594" max="5594" width="10.7109375" style="75" customWidth="1"/>
    <col min="5595" max="5595" width="15.28515625" style="75" customWidth="1"/>
    <col min="5596" max="5596" width="16" style="75" customWidth="1"/>
    <col min="5597" max="5597" width="23.28515625" style="75" customWidth="1"/>
    <col min="5598" max="5598" width="7.85546875" style="75" customWidth="1"/>
    <col min="5599" max="5599" width="22.140625" style="75" customWidth="1"/>
    <col min="5600" max="5600" width="7.28515625" style="75" customWidth="1"/>
    <col min="5601" max="5601" width="6.140625" style="75" customWidth="1"/>
    <col min="5602" max="5602" width="10" style="75" customWidth="1"/>
    <col min="5603" max="5603" width="11" style="75" customWidth="1"/>
    <col min="5604" max="5608" width="0" style="75" hidden="1" customWidth="1"/>
    <col min="5609" max="5610" width="10.7109375" style="75" customWidth="1"/>
    <col min="5611" max="5611" width="15.42578125" style="75" customWidth="1"/>
    <col min="5612" max="5612" width="10.7109375" style="75" customWidth="1"/>
    <col min="5613" max="5613" width="16" style="75" customWidth="1"/>
    <col min="5614" max="5614" width="11" style="75" customWidth="1"/>
    <col min="5615" max="5615" width="10.7109375" style="75" customWidth="1"/>
    <col min="5616" max="5616" width="16.140625" style="75" customWidth="1"/>
    <col min="5617" max="5617" width="11.7109375" style="75" customWidth="1"/>
    <col min="5618" max="5618" width="16.7109375" style="75" customWidth="1"/>
    <col min="5619" max="5619" width="20" style="75" customWidth="1"/>
    <col min="5620" max="5846" width="9.140625" style="75"/>
    <col min="5847" max="5847" width="3" style="75" customWidth="1"/>
    <col min="5848" max="5848" width="6.7109375" style="75" customWidth="1"/>
    <col min="5849" max="5849" width="17.85546875" style="75" customWidth="1"/>
    <col min="5850" max="5850" width="10.7109375" style="75" customWidth="1"/>
    <col min="5851" max="5851" width="15.28515625" style="75" customWidth="1"/>
    <col min="5852" max="5852" width="16" style="75" customWidth="1"/>
    <col min="5853" max="5853" width="23.28515625" style="75" customWidth="1"/>
    <col min="5854" max="5854" width="7.85546875" style="75" customWidth="1"/>
    <col min="5855" max="5855" width="22.140625" style="75" customWidth="1"/>
    <col min="5856" max="5856" width="7.28515625" style="75" customWidth="1"/>
    <col min="5857" max="5857" width="6.140625" style="75" customWidth="1"/>
    <col min="5858" max="5858" width="10" style="75" customWidth="1"/>
    <col min="5859" max="5859" width="11" style="75" customWidth="1"/>
    <col min="5860" max="5864" width="0" style="75" hidden="1" customWidth="1"/>
    <col min="5865" max="5866" width="10.7109375" style="75" customWidth="1"/>
    <col min="5867" max="5867" width="15.42578125" style="75" customWidth="1"/>
    <col min="5868" max="5868" width="10.7109375" style="75" customWidth="1"/>
    <col min="5869" max="5869" width="16" style="75" customWidth="1"/>
    <col min="5870" max="5870" width="11" style="75" customWidth="1"/>
    <col min="5871" max="5871" width="10.7109375" style="75" customWidth="1"/>
    <col min="5872" max="5872" width="16.140625" style="75" customWidth="1"/>
    <col min="5873" max="5873" width="11.7109375" style="75" customWidth="1"/>
    <col min="5874" max="5874" width="16.7109375" style="75" customWidth="1"/>
    <col min="5875" max="5875" width="20" style="75" customWidth="1"/>
    <col min="5876" max="6102" width="9.140625" style="75"/>
    <col min="6103" max="6103" width="3" style="75" customWidth="1"/>
    <col min="6104" max="6104" width="6.7109375" style="75" customWidth="1"/>
    <col min="6105" max="6105" width="17.85546875" style="75" customWidth="1"/>
    <col min="6106" max="6106" width="10.7109375" style="75" customWidth="1"/>
    <col min="6107" max="6107" width="15.28515625" style="75" customWidth="1"/>
    <col min="6108" max="6108" width="16" style="75" customWidth="1"/>
    <col min="6109" max="6109" width="23.28515625" style="75" customWidth="1"/>
    <col min="6110" max="6110" width="7.85546875" style="75" customWidth="1"/>
    <col min="6111" max="6111" width="22.140625" style="75" customWidth="1"/>
    <col min="6112" max="6112" width="7.28515625" style="75" customWidth="1"/>
    <col min="6113" max="6113" width="6.140625" style="75" customWidth="1"/>
    <col min="6114" max="6114" width="10" style="75" customWidth="1"/>
    <col min="6115" max="6115" width="11" style="75" customWidth="1"/>
    <col min="6116" max="6120" width="0" style="75" hidden="1" customWidth="1"/>
    <col min="6121" max="6122" width="10.7109375" style="75" customWidth="1"/>
    <col min="6123" max="6123" width="15.42578125" style="75" customWidth="1"/>
    <col min="6124" max="6124" width="10.7109375" style="75" customWidth="1"/>
    <col min="6125" max="6125" width="16" style="75" customWidth="1"/>
    <col min="6126" max="6126" width="11" style="75" customWidth="1"/>
    <col min="6127" max="6127" width="10.7109375" style="75" customWidth="1"/>
    <col min="6128" max="6128" width="16.140625" style="75" customWidth="1"/>
    <col min="6129" max="6129" width="11.7109375" style="75" customWidth="1"/>
    <col min="6130" max="6130" width="16.7109375" style="75" customWidth="1"/>
    <col min="6131" max="6131" width="20" style="75" customWidth="1"/>
    <col min="6132" max="6358" width="9.140625" style="75"/>
    <col min="6359" max="6359" width="3" style="75" customWidth="1"/>
    <col min="6360" max="6360" width="6.7109375" style="75" customWidth="1"/>
    <col min="6361" max="6361" width="17.85546875" style="75" customWidth="1"/>
    <col min="6362" max="6362" width="10.7109375" style="75" customWidth="1"/>
    <col min="6363" max="6363" width="15.28515625" style="75" customWidth="1"/>
    <col min="6364" max="6364" width="16" style="75" customWidth="1"/>
    <col min="6365" max="6365" width="23.28515625" style="75" customWidth="1"/>
    <col min="6366" max="6366" width="7.85546875" style="75" customWidth="1"/>
    <col min="6367" max="6367" width="22.140625" style="75" customWidth="1"/>
    <col min="6368" max="6368" width="7.28515625" style="75" customWidth="1"/>
    <col min="6369" max="6369" width="6.140625" style="75" customWidth="1"/>
    <col min="6370" max="6370" width="10" style="75" customWidth="1"/>
    <col min="6371" max="6371" width="11" style="75" customWidth="1"/>
    <col min="6372" max="6376" width="0" style="75" hidden="1" customWidth="1"/>
    <col min="6377" max="6378" width="10.7109375" style="75" customWidth="1"/>
    <col min="6379" max="6379" width="15.42578125" style="75" customWidth="1"/>
    <col min="6380" max="6380" width="10.7109375" style="75" customWidth="1"/>
    <col min="6381" max="6381" width="16" style="75" customWidth="1"/>
    <col min="6382" max="6382" width="11" style="75" customWidth="1"/>
    <col min="6383" max="6383" width="10.7109375" style="75" customWidth="1"/>
    <col min="6384" max="6384" width="16.140625" style="75" customWidth="1"/>
    <col min="6385" max="6385" width="11.7109375" style="75" customWidth="1"/>
    <col min="6386" max="6386" width="16.7109375" style="75" customWidth="1"/>
    <col min="6387" max="6387" width="20" style="75" customWidth="1"/>
    <col min="6388" max="6614" width="9.140625" style="75"/>
    <col min="6615" max="6615" width="3" style="75" customWidth="1"/>
    <col min="6616" max="6616" width="6.7109375" style="75" customWidth="1"/>
    <col min="6617" max="6617" width="17.85546875" style="75" customWidth="1"/>
    <col min="6618" max="6618" width="10.7109375" style="75" customWidth="1"/>
    <col min="6619" max="6619" width="15.28515625" style="75" customWidth="1"/>
    <col min="6620" max="6620" width="16" style="75" customWidth="1"/>
    <col min="6621" max="6621" width="23.28515625" style="75" customWidth="1"/>
    <col min="6622" max="6622" width="7.85546875" style="75" customWidth="1"/>
    <col min="6623" max="6623" width="22.140625" style="75" customWidth="1"/>
    <col min="6624" max="6624" width="7.28515625" style="75" customWidth="1"/>
    <col min="6625" max="6625" width="6.140625" style="75" customWidth="1"/>
    <col min="6626" max="6626" width="10" style="75" customWidth="1"/>
    <col min="6627" max="6627" width="11" style="75" customWidth="1"/>
    <col min="6628" max="6632" width="0" style="75" hidden="1" customWidth="1"/>
    <col min="6633" max="6634" width="10.7109375" style="75" customWidth="1"/>
    <col min="6635" max="6635" width="15.42578125" style="75" customWidth="1"/>
    <col min="6636" max="6636" width="10.7109375" style="75" customWidth="1"/>
    <col min="6637" max="6637" width="16" style="75" customWidth="1"/>
    <col min="6638" max="6638" width="11" style="75" customWidth="1"/>
    <col min="6639" max="6639" width="10.7109375" style="75" customWidth="1"/>
    <col min="6640" max="6640" width="16.140625" style="75" customWidth="1"/>
    <col min="6641" max="6641" width="11.7109375" style="75" customWidth="1"/>
    <col min="6642" max="6642" width="16.7109375" style="75" customWidth="1"/>
    <col min="6643" max="6643" width="20" style="75" customWidth="1"/>
    <col min="6644" max="6870" width="9.140625" style="75"/>
    <col min="6871" max="6871" width="3" style="75" customWidth="1"/>
    <col min="6872" max="6872" width="6.7109375" style="75" customWidth="1"/>
    <col min="6873" max="6873" width="17.85546875" style="75" customWidth="1"/>
    <col min="6874" max="6874" width="10.7109375" style="75" customWidth="1"/>
    <col min="6875" max="6875" width="15.28515625" style="75" customWidth="1"/>
    <col min="6876" max="6876" width="16" style="75" customWidth="1"/>
    <col min="6877" max="6877" width="23.28515625" style="75" customWidth="1"/>
    <col min="6878" max="6878" width="7.85546875" style="75" customWidth="1"/>
    <col min="6879" max="6879" width="22.140625" style="75" customWidth="1"/>
    <col min="6880" max="6880" width="7.28515625" style="75" customWidth="1"/>
    <col min="6881" max="6881" width="6.140625" style="75" customWidth="1"/>
    <col min="6882" max="6882" width="10" style="75" customWidth="1"/>
    <col min="6883" max="6883" width="11" style="75" customWidth="1"/>
    <col min="6884" max="6888" width="0" style="75" hidden="1" customWidth="1"/>
    <col min="6889" max="6890" width="10.7109375" style="75" customWidth="1"/>
    <col min="6891" max="6891" width="15.42578125" style="75" customWidth="1"/>
    <col min="6892" max="6892" width="10.7109375" style="75" customWidth="1"/>
    <col min="6893" max="6893" width="16" style="75" customWidth="1"/>
    <col min="6894" max="6894" width="11" style="75" customWidth="1"/>
    <col min="6895" max="6895" width="10.7109375" style="75" customWidth="1"/>
    <col min="6896" max="6896" width="16.140625" style="75" customWidth="1"/>
    <col min="6897" max="6897" width="11.7109375" style="75" customWidth="1"/>
    <col min="6898" max="6898" width="16.7109375" style="75" customWidth="1"/>
    <col min="6899" max="6899" width="20" style="75" customWidth="1"/>
    <col min="6900" max="7126" width="9.140625" style="75"/>
    <col min="7127" max="7127" width="3" style="75" customWidth="1"/>
    <col min="7128" max="7128" width="6.7109375" style="75" customWidth="1"/>
    <col min="7129" max="7129" width="17.85546875" style="75" customWidth="1"/>
    <col min="7130" max="7130" width="10.7109375" style="75" customWidth="1"/>
    <col min="7131" max="7131" width="15.28515625" style="75" customWidth="1"/>
    <col min="7132" max="7132" width="16" style="75" customWidth="1"/>
    <col min="7133" max="7133" width="23.28515625" style="75" customWidth="1"/>
    <col min="7134" max="7134" width="7.85546875" style="75" customWidth="1"/>
    <col min="7135" max="7135" width="22.140625" style="75" customWidth="1"/>
    <col min="7136" max="7136" width="7.28515625" style="75" customWidth="1"/>
    <col min="7137" max="7137" width="6.140625" style="75" customWidth="1"/>
    <col min="7138" max="7138" width="10" style="75" customWidth="1"/>
    <col min="7139" max="7139" width="11" style="75" customWidth="1"/>
    <col min="7140" max="7144" width="0" style="75" hidden="1" customWidth="1"/>
    <col min="7145" max="7146" width="10.7109375" style="75" customWidth="1"/>
    <col min="7147" max="7147" width="15.42578125" style="75" customWidth="1"/>
    <col min="7148" max="7148" width="10.7109375" style="75" customWidth="1"/>
    <col min="7149" max="7149" width="16" style="75" customWidth="1"/>
    <col min="7150" max="7150" width="11" style="75" customWidth="1"/>
    <col min="7151" max="7151" width="10.7109375" style="75" customWidth="1"/>
    <col min="7152" max="7152" width="16.140625" style="75" customWidth="1"/>
    <col min="7153" max="7153" width="11.7109375" style="75" customWidth="1"/>
    <col min="7154" max="7154" width="16.7109375" style="75" customWidth="1"/>
    <col min="7155" max="7155" width="20" style="75" customWidth="1"/>
    <col min="7156" max="7382" width="9.140625" style="75"/>
    <col min="7383" max="7383" width="3" style="75" customWidth="1"/>
    <col min="7384" max="7384" width="6.7109375" style="75" customWidth="1"/>
    <col min="7385" max="7385" width="17.85546875" style="75" customWidth="1"/>
    <col min="7386" max="7386" width="10.7109375" style="75" customWidth="1"/>
    <col min="7387" max="7387" width="15.28515625" style="75" customWidth="1"/>
    <col min="7388" max="7388" width="16" style="75" customWidth="1"/>
    <col min="7389" max="7389" width="23.28515625" style="75" customWidth="1"/>
    <col min="7390" max="7390" width="7.85546875" style="75" customWidth="1"/>
    <col min="7391" max="7391" width="22.140625" style="75" customWidth="1"/>
    <col min="7392" max="7392" width="7.28515625" style="75" customWidth="1"/>
    <col min="7393" max="7393" width="6.140625" style="75" customWidth="1"/>
    <col min="7394" max="7394" width="10" style="75" customWidth="1"/>
    <col min="7395" max="7395" width="11" style="75" customWidth="1"/>
    <col min="7396" max="7400" width="0" style="75" hidden="1" customWidth="1"/>
    <col min="7401" max="7402" width="10.7109375" style="75" customWidth="1"/>
    <col min="7403" max="7403" width="15.42578125" style="75" customWidth="1"/>
    <col min="7404" max="7404" width="10.7109375" style="75" customWidth="1"/>
    <col min="7405" max="7405" width="16" style="75" customWidth="1"/>
    <col min="7406" max="7406" width="11" style="75" customWidth="1"/>
    <col min="7407" max="7407" width="10.7109375" style="75" customWidth="1"/>
    <col min="7408" max="7408" width="16.140625" style="75" customWidth="1"/>
    <col min="7409" max="7409" width="11.7109375" style="75" customWidth="1"/>
    <col min="7410" max="7410" width="16.7109375" style="75" customWidth="1"/>
    <col min="7411" max="7411" width="20" style="75" customWidth="1"/>
    <col min="7412" max="7638" width="9.140625" style="75"/>
    <col min="7639" max="7639" width="3" style="75" customWidth="1"/>
    <col min="7640" max="7640" width="6.7109375" style="75" customWidth="1"/>
    <col min="7641" max="7641" width="17.85546875" style="75" customWidth="1"/>
    <col min="7642" max="7642" width="10.7109375" style="75" customWidth="1"/>
    <col min="7643" max="7643" width="15.28515625" style="75" customWidth="1"/>
    <col min="7644" max="7644" width="16" style="75" customWidth="1"/>
    <col min="7645" max="7645" width="23.28515625" style="75" customWidth="1"/>
    <col min="7646" max="7646" width="7.85546875" style="75" customWidth="1"/>
    <col min="7647" max="7647" width="22.140625" style="75" customWidth="1"/>
    <col min="7648" max="7648" width="7.28515625" style="75" customWidth="1"/>
    <col min="7649" max="7649" width="6.140625" style="75" customWidth="1"/>
    <col min="7650" max="7650" width="10" style="75" customWidth="1"/>
    <col min="7651" max="7651" width="11" style="75" customWidth="1"/>
    <col min="7652" max="7656" width="0" style="75" hidden="1" customWidth="1"/>
    <col min="7657" max="7658" width="10.7109375" style="75" customWidth="1"/>
    <col min="7659" max="7659" width="15.42578125" style="75" customWidth="1"/>
    <col min="7660" max="7660" width="10.7109375" style="75" customWidth="1"/>
    <col min="7661" max="7661" width="16" style="75" customWidth="1"/>
    <col min="7662" max="7662" width="11" style="75" customWidth="1"/>
    <col min="7663" max="7663" width="10.7109375" style="75" customWidth="1"/>
    <col min="7664" max="7664" width="16.140625" style="75" customWidth="1"/>
    <col min="7665" max="7665" width="11.7109375" style="75" customWidth="1"/>
    <col min="7666" max="7666" width="16.7109375" style="75" customWidth="1"/>
    <col min="7667" max="7667" width="20" style="75" customWidth="1"/>
    <col min="7668" max="7894" width="9.140625" style="75"/>
    <col min="7895" max="7895" width="3" style="75" customWidth="1"/>
    <col min="7896" max="7896" width="6.7109375" style="75" customWidth="1"/>
    <col min="7897" max="7897" width="17.85546875" style="75" customWidth="1"/>
    <col min="7898" max="7898" width="10.7109375" style="75" customWidth="1"/>
    <col min="7899" max="7899" width="15.28515625" style="75" customWidth="1"/>
    <col min="7900" max="7900" width="16" style="75" customWidth="1"/>
    <col min="7901" max="7901" width="23.28515625" style="75" customWidth="1"/>
    <col min="7902" max="7902" width="7.85546875" style="75" customWidth="1"/>
    <col min="7903" max="7903" width="22.140625" style="75" customWidth="1"/>
    <col min="7904" max="7904" width="7.28515625" style="75" customWidth="1"/>
    <col min="7905" max="7905" width="6.140625" style="75" customWidth="1"/>
    <col min="7906" max="7906" width="10" style="75" customWidth="1"/>
    <col min="7907" max="7907" width="11" style="75" customWidth="1"/>
    <col min="7908" max="7912" width="0" style="75" hidden="1" customWidth="1"/>
    <col min="7913" max="7914" width="10.7109375" style="75" customWidth="1"/>
    <col min="7915" max="7915" width="15.42578125" style="75" customWidth="1"/>
    <col min="7916" max="7916" width="10.7109375" style="75" customWidth="1"/>
    <col min="7917" max="7917" width="16" style="75" customWidth="1"/>
    <col min="7918" max="7918" width="11" style="75" customWidth="1"/>
    <col min="7919" max="7919" width="10.7109375" style="75" customWidth="1"/>
    <col min="7920" max="7920" width="16.140625" style="75" customWidth="1"/>
    <col min="7921" max="7921" width="11.7109375" style="75" customWidth="1"/>
    <col min="7922" max="7922" width="16.7109375" style="75" customWidth="1"/>
    <col min="7923" max="7923" width="20" style="75" customWidth="1"/>
    <col min="7924" max="8150" width="9.140625" style="75"/>
    <col min="8151" max="8151" width="3" style="75" customWidth="1"/>
    <col min="8152" max="8152" width="6.7109375" style="75" customWidth="1"/>
    <col min="8153" max="8153" width="17.85546875" style="75" customWidth="1"/>
    <col min="8154" max="8154" width="10.7109375" style="75" customWidth="1"/>
    <col min="8155" max="8155" width="15.28515625" style="75" customWidth="1"/>
    <col min="8156" max="8156" width="16" style="75" customWidth="1"/>
    <col min="8157" max="8157" width="23.28515625" style="75" customWidth="1"/>
    <col min="8158" max="8158" width="7.85546875" style="75" customWidth="1"/>
    <col min="8159" max="8159" width="22.140625" style="75" customWidth="1"/>
    <col min="8160" max="8160" width="7.28515625" style="75" customWidth="1"/>
    <col min="8161" max="8161" width="6.140625" style="75" customWidth="1"/>
    <col min="8162" max="8162" width="10" style="75" customWidth="1"/>
    <col min="8163" max="8163" width="11" style="75" customWidth="1"/>
    <col min="8164" max="8168" width="0" style="75" hidden="1" customWidth="1"/>
    <col min="8169" max="8170" width="10.7109375" style="75" customWidth="1"/>
    <col min="8171" max="8171" width="15.42578125" style="75" customWidth="1"/>
    <col min="8172" max="8172" width="10.7109375" style="75" customWidth="1"/>
    <col min="8173" max="8173" width="16" style="75" customWidth="1"/>
    <col min="8174" max="8174" width="11" style="75" customWidth="1"/>
    <col min="8175" max="8175" width="10.7109375" style="75" customWidth="1"/>
    <col min="8176" max="8176" width="16.140625" style="75" customWidth="1"/>
    <col min="8177" max="8177" width="11.7109375" style="75" customWidth="1"/>
    <col min="8178" max="8178" width="16.7109375" style="75" customWidth="1"/>
    <col min="8179" max="8179" width="20" style="75" customWidth="1"/>
    <col min="8180" max="8406" width="9.140625" style="75"/>
    <col min="8407" max="8407" width="3" style="75" customWidth="1"/>
    <col min="8408" max="8408" width="6.7109375" style="75" customWidth="1"/>
    <col min="8409" max="8409" width="17.85546875" style="75" customWidth="1"/>
    <col min="8410" max="8410" width="10.7109375" style="75" customWidth="1"/>
    <col min="8411" max="8411" width="15.28515625" style="75" customWidth="1"/>
    <col min="8412" max="8412" width="16" style="75" customWidth="1"/>
    <col min="8413" max="8413" width="23.28515625" style="75" customWidth="1"/>
    <col min="8414" max="8414" width="7.85546875" style="75" customWidth="1"/>
    <col min="8415" max="8415" width="22.140625" style="75" customWidth="1"/>
    <col min="8416" max="8416" width="7.28515625" style="75" customWidth="1"/>
    <col min="8417" max="8417" width="6.140625" style="75" customWidth="1"/>
    <col min="8418" max="8418" width="10" style="75" customWidth="1"/>
    <col min="8419" max="8419" width="11" style="75" customWidth="1"/>
    <col min="8420" max="8424" width="0" style="75" hidden="1" customWidth="1"/>
    <col min="8425" max="8426" width="10.7109375" style="75" customWidth="1"/>
    <col min="8427" max="8427" width="15.42578125" style="75" customWidth="1"/>
    <col min="8428" max="8428" width="10.7109375" style="75" customWidth="1"/>
    <col min="8429" max="8429" width="16" style="75" customWidth="1"/>
    <col min="8430" max="8430" width="11" style="75" customWidth="1"/>
    <col min="8431" max="8431" width="10.7109375" style="75" customWidth="1"/>
    <col min="8432" max="8432" width="16.140625" style="75" customWidth="1"/>
    <col min="8433" max="8433" width="11.7109375" style="75" customWidth="1"/>
    <col min="8434" max="8434" width="16.7109375" style="75" customWidth="1"/>
    <col min="8435" max="8435" width="20" style="75" customWidth="1"/>
    <col min="8436" max="8662" width="9.140625" style="75"/>
    <col min="8663" max="8663" width="3" style="75" customWidth="1"/>
    <col min="8664" max="8664" width="6.7109375" style="75" customWidth="1"/>
    <col min="8665" max="8665" width="17.85546875" style="75" customWidth="1"/>
    <col min="8666" max="8666" width="10.7109375" style="75" customWidth="1"/>
    <col min="8667" max="8667" width="15.28515625" style="75" customWidth="1"/>
    <col min="8668" max="8668" width="16" style="75" customWidth="1"/>
    <col min="8669" max="8669" width="23.28515625" style="75" customWidth="1"/>
    <col min="8670" max="8670" width="7.85546875" style="75" customWidth="1"/>
    <col min="8671" max="8671" width="22.140625" style="75" customWidth="1"/>
    <col min="8672" max="8672" width="7.28515625" style="75" customWidth="1"/>
    <col min="8673" max="8673" width="6.140625" style="75" customWidth="1"/>
    <col min="8674" max="8674" width="10" style="75" customWidth="1"/>
    <col min="8675" max="8675" width="11" style="75" customWidth="1"/>
    <col min="8676" max="8680" width="0" style="75" hidden="1" customWidth="1"/>
    <col min="8681" max="8682" width="10.7109375" style="75" customWidth="1"/>
    <col min="8683" max="8683" width="15.42578125" style="75" customWidth="1"/>
    <col min="8684" max="8684" width="10.7109375" style="75" customWidth="1"/>
    <col min="8685" max="8685" width="16" style="75" customWidth="1"/>
    <col min="8686" max="8686" width="11" style="75" customWidth="1"/>
    <col min="8687" max="8687" width="10.7109375" style="75" customWidth="1"/>
    <col min="8688" max="8688" width="16.140625" style="75" customWidth="1"/>
    <col min="8689" max="8689" width="11.7109375" style="75" customWidth="1"/>
    <col min="8690" max="8690" width="16.7109375" style="75" customWidth="1"/>
    <col min="8691" max="8691" width="20" style="75" customWidth="1"/>
    <col min="8692" max="8918" width="9.140625" style="75"/>
    <col min="8919" max="8919" width="3" style="75" customWidth="1"/>
    <col min="8920" max="8920" width="6.7109375" style="75" customWidth="1"/>
    <col min="8921" max="8921" width="17.85546875" style="75" customWidth="1"/>
    <col min="8922" max="8922" width="10.7109375" style="75" customWidth="1"/>
    <col min="8923" max="8923" width="15.28515625" style="75" customWidth="1"/>
    <col min="8924" max="8924" width="16" style="75" customWidth="1"/>
    <col min="8925" max="8925" width="23.28515625" style="75" customWidth="1"/>
    <col min="8926" max="8926" width="7.85546875" style="75" customWidth="1"/>
    <col min="8927" max="8927" width="22.140625" style="75" customWidth="1"/>
    <col min="8928" max="8928" width="7.28515625" style="75" customWidth="1"/>
    <col min="8929" max="8929" width="6.140625" style="75" customWidth="1"/>
    <col min="8930" max="8930" width="10" style="75" customWidth="1"/>
    <col min="8931" max="8931" width="11" style="75" customWidth="1"/>
    <col min="8932" max="8936" width="0" style="75" hidden="1" customWidth="1"/>
    <col min="8937" max="8938" width="10.7109375" style="75" customWidth="1"/>
    <col min="8939" max="8939" width="15.42578125" style="75" customWidth="1"/>
    <col min="8940" max="8940" width="10.7109375" style="75" customWidth="1"/>
    <col min="8941" max="8941" width="16" style="75" customWidth="1"/>
    <col min="8942" max="8942" width="11" style="75" customWidth="1"/>
    <col min="8943" max="8943" width="10.7109375" style="75" customWidth="1"/>
    <col min="8944" max="8944" width="16.140625" style="75" customWidth="1"/>
    <col min="8945" max="8945" width="11.7109375" style="75" customWidth="1"/>
    <col min="8946" max="8946" width="16.7109375" style="75" customWidth="1"/>
    <col min="8947" max="8947" width="20" style="75" customWidth="1"/>
    <col min="8948" max="9174" width="9.140625" style="75"/>
    <col min="9175" max="9175" width="3" style="75" customWidth="1"/>
    <col min="9176" max="9176" width="6.7109375" style="75" customWidth="1"/>
    <col min="9177" max="9177" width="17.85546875" style="75" customWidth="1"/>
    <col min="9178" max="9178" width="10.7109375" style="75" customWidth="1"/>
    <col min="9179" max="9179" width="15.28515625" style="75" customWidth="1"/>
    <col min="9180" max="9180" width="16" style="75" customWidth="1"/>
    <col min="9181" max="9181" width="23.28515625" style="75" customWidth="1"/>
    <col min="9182" max="9182" width="7.85546875" style="75" customWidth="1"/>
    <col min="9183" max="9183" width="22.140625" style="75" customWidth="1"/>
    <col min="9184" max="9184" width="7.28515625" style="75" customWidth="1"/>
    <col min="9185" max="9185" width="6.140625" style="75" customWidth="1"/>
    <col min="9186" max="9186" width="10" style="75" customWidth="1"/>
    <col min="9187" max="9187" width="11" style="75" customWidth="1"/>
    <col min="9188" max="9192" width="0" style="75" hidden="1" customWidth="1"/>
    <col min="9193" max="9194" width="10.7109375" style="75" customWidth="1"/>
    <col min="9195" max="9195" width="15.42578125" style="75" customWidth="1"/>
    <col min="9196" max="9196" width="10.7109375" style="75" customWidth="1"/>
    <col min="9197" max="9197" width="16" style="75" customWidth="1"/>
    <col min="9198" max="9198" width="11" style="75" customWidth="1"/>
    <col min="9199" max="9199" width="10.7109375" style="75" customWidth="1"/>
    <col min="9200" max="9200" width="16.140625" style="75" customWidth="1"/>
    <col min="9201" max="9201" width="11.7109375" style="75" customWidth="1"/>
    <col min="9202" max="9202" width="16.7109375" style="75" customWidth="1"/>
    <col min="9203" max="9203" width="20" style="75" customWidth="1"/>
    <col min="9204" max="9430" width="9.140625" style="75"/>
    <col min="9431" max="9431" width="3" style="75" customWidth="1"/>
    <col min="9432" max="9432" width="6.7109375" style="75" customWidth="1"/>
    <col min="9433" max="9433" width="17.85546875" style="75" customWidth="1"/>
    <col min="9434" max="9434" width="10.7109375" style="75" customWidth="1"/>
    <col min="9435" max="9435" width="15.28515625" style="75" customWidth="1"/>
    <col min="9436" max="9436" width="16" style="75" customWidth="1"/>
    <col min="9437" max="9437" width="23.28515625" style="75" customWidth="1"/>
    <col min="9438" max="9438" width="7.85546875" style="75" customWidth="1"/>
    <col min="9439" max="9439" width="22.140625" style="75" customWidth="1"/>
    <col min="9440" max="9440" width="7.28515625" style="75" customWidth="1"/>
    <col min="9441" max="9441" width="6.140625" style="75" customWidth="1"/>
    <col min="9442" max="9442" width="10" style="75" customWidth="1"/>
    <col min="9443" max="9443" width="11" style="75" customWidth="1"/>
    <col min="9444" max="9448" width="0" style="75" hidden="1" customWidth="1"/>
    <col min="9449" max="9450" width="10.7109375" style="75" customWidth="1"/>
    <col min="9451" max="9451" width="15.42578125" style="75" customWidth="1"/>
    <col min="9452" max="9452" width="10.7109375" style="75" customWidth="1"/>
    <col min="9453" max="9453" width="16" style="75" customWidth="1"/>
    <col min="9454" max="9454" width="11" style="75" customWidth="1"/>
    <col min="9455" max="9455" width="10.7109375" style="75" customWidth="1"/>
    <col min="9456" max="9456" width="16.140625" style="75" customWidth="1"/>
    <col min="9457" max="9457" width="11.7109375" style="75" customWidth="1"/>
    <col min="9458" max="9458" width="16.7109375" style="75" customWidth="1"/>
    <col min="9459" max="9459" width="20" style="75" customWidth="1"/>
    <col min="9460" max="9686" width="9.140625" style="75"/>
    <col min="9687" max="9687" width="3" style="75" customWidth="1"/>
    <col min="9688" max="9688" width="6.7109375" style="75" customWidth="1"/>
    <col min="9689" max="9689" width="17.85546875" style="75" customWidth="1"/>
    <col min="9690" max="9690" width="10.7109375" style="75" customWidth="1"/>
    <col min="9691" max="9691" width="15.28515625" style="75" customWidth="1"/>
    <col min="9692" max="9692" width="16" style="75" customWidth="1"/>
    <col min="9693" max="9693" width="23.28515625" style="75" customWidth="1"/>
    <col min="9694" max="9694" width="7.85546875" style="75" customWidth="1"/>
    <col min="9695" max="9695" width="22.140625" style="75" customWidth="1"/>
    <col min="9696" max="9696" width="7.28515625" style="75" customWidth="1"/>
    <col min="9697" max="9697" width="6.140625" style="75" customWidth="1"/>
    <col min="9698" max="9698" width="10" style="75" customWidth="1"/>
    <col min="9699" max="9699" width="11" style="75" customWidth="1"/>
    <col min="9700" max="9704" width="0" style="75" hidden="1" customWidth="1"/>
    <col min="9705" max="9706" width="10.7109375" style="75" customWidth="1"/>
    <col min="9707" max="9707" width="15.42578125" style="75" customWidth="1"/>
    <col min="9708" max="9708" width="10.7109375" style="75" customWidth="1"/>
    <col min="9709" max="9709" width="16" style="75" customWidth="1"/>
    <col min="9710" max="9710" width="11" style="75" customWidth="1"/>
    <col min="9711" max="9711" width="10.7109375" style="75" customWidth="1"/>
    <col min="9712" max="9712" width="16.140625" style="75" customWidth="1"/>
    <col min="9713" max="9713" width="11.7109375" style="75" customWidth="1"/>
    <col min="9714" max="9714" width="16.7109375" style="75" customWidth="1"/>
    <col min="9715" max="9715" width="20" style="75" customWidth="1"/>
    <col min="9716" max="9942" width="9.140625" style="75"/>
    <col min="9943" max="9943" width="3" style="75" customWidth="1"/>
    <col min="9944" max="9944" width="6.7109375" style="75" customWidth="1"/>
    <col min="9945" max="9945" width="17.85546875" style="75" customWidth="1"/>
    <col min="9946" max="9946" width="10.7109375" style="75" customWidth="1"/>
    <col min="9947" max="9947" width="15.28515625" style="75" customWidth="1"/>
    <col min="9948" max="9948" width="16" style="75" customWidth="1"/>
    <col min="9949" max="9949" width="23.28515625" style="75" customWidth="1"/>
    <col min="9950" max="9950" width="7.85546875" style="75" customWidth="1"/>
    <col min="9951" max="9951" width="22.140625" style="75" customWidth="1"/>
    <col min="9952" max="9952" width="7.28515625" style="75" customWidth="1"/>
    <col min="9953" max="9953" width="6.140625" style="75" customWidth="1"/>
    <col min="9954" max="9954" width="10" style="75" customWidth="1"/>
    <col min="9955" max="9955" width="11" style="75" customWidth="1"/>
    <col min="9956" max="9960" width="0" style="75" hidden="1" customWidth="1"/>
    <col min="9961" max="9962" width="10.7109375" style="75" customWidth="1"/>
    <col min="9963" max="9963" width="15.42578125" style="75" customWidth="1"/>
    <col min="9964" max="9964" width="10.7109375" style="75" customWidth="1"/>
    <col min="9965" max="9965" width="16" style="75" customWidth="1"/>
    <col min="9966" max="9966" width="11" style="75" customWidth="1"/>
    <col min="9967" max="9967" width="10.7109375" style="75" customWidth="1"/>
    <col min="9968" max="9968" width="16.140625" style="75" customWidth="1"/>
    <col min="9969" max="9969" width="11.7109375" style="75" customWidth="1"/>
    <col min="9970" max="9970" width="16.7109375" style="75" customWidth="1"/>
    <col min="9971" max="9971" width="20" style="75" customWidth="1"/>
    <col min="9972" max="10198" width="9.140625" style="75"/>
    <col min="10199" max="10199" width="3" style="75" customWidth="1"/>
    <col min="10200" max="10200" width="6.7109375" style="75" customWidth="1"/>
    <col min="10201" max="10201" width="17.85546875" style="75" customWidth="1"/>
    <col min="10202" max="10202" width="10.7109375" style="75" customWidth="1"/>
    <col min="10203" max="10203" width="15.28515625" style="75" customWidth="1"/>
    <col min="10204" max="10204" width="16" style="75" customWidth="1"/>
    <col min="10205" max="10205" width="23.28515625" style="75" customWidth="1"/>
    <col min="10206" max="10206" width="7.85546875" style="75" customWidth="1"/>
    <col min="10207" max="10207" width="22.140625" style="75" customWidth="1"/>
    <col min="10208" max="10208" width="7.28515625" style="75" customWidth="1"/>
    <col min="10209" max="10209" width="6.140625" style="75" customWidth="1"/>
    <col min="10210" max="10210" width="10" style="75" customWidth="1"/>
    <col min="10211" max="10211" width="11" style="75" customWidth="1"/>
    <col min="10212" max="10216" width="0" style="75" hidden="1" customWidth="1"/>
    <col min="10217" max="10218" width="10.7109375" style="75" customWidth="1"/>
    <col min="10219" max="10219" width="15.42578125" style="75" customWidth="1"/>
    <col min="10220" max="10220" width="10.7109375" style="75" customWidth="1"/>
    <col min="10221" max="10221" width="16" style="75" customWidth="1"/>
    <col min="10222" max="10222" width="11" style="75" customWidth="1"/>
    <col min="10223" max="10223" width="10.7109375" style="75" customWidth="1"/>
    <col min="10224" max="10224" width="16.140625" style="75" customWidth="1"/>
    <col min="10225" max="10225" width="11.7109375" style="75" customWidth="1"/>
    <col min="10226" max="10226" width="16.7109375" style="75" customWidth="1"/>
    <col min="10227" max="10227" width="20" style="75" customWidth="1"/>
    <col min="10228" max="10454" width="9.140625" style="75"/>
    <col min="10455" max="10455" width="3" style="75" customWidth="1"/>
    <col min="10456" max="10456" width="6.7109375" style="75" customWidth="1"/>
    <col min="10457" max="10457" width="17.85546875" style="75" customWidth="1"/>
    <col min="10458" max="10458" width="10.7109375" style="75" customWidth="1"/>
    <col min="10459" max="10459" width="15.28515625" style="75" customWidth="1"/>
    <col min="10460" max="10460" width="16" style="75" customWidth="1"/>
    <col min="10461" max="10461" width="23.28515625" style="75" customWidth="1"/>
    <col min="10462" max="10462" width="7.85546875" style="75" customWidth="1"/>
    <col min="10463" max="10463" width="22.140625" style="75" customWidth="1"/>
    <col min="10464" max="10464" width="7.28515625" style="75" customWidth="1"/>
    <col min="10465" max="10465" width="6.140625" style="75" customWidth="1"/>
    <col min="10466" max="10466" width="10" style="75" customWidth="1"/>
    <col min="10467" max="10467" width="11" style="75" customWidth="1"/>
    <col min="10468" max="10472" width="0" style="75" hidden="1" customWidth="1"/>
    <col min="10473" max="10474" width="10.7109375" style="75" customWidth="1"/>
    <col min="10475" max="10475" width="15.42578125" style="75" customWidth="1"/>
    <col min="10476" max="10476" width="10.7109375" style="75" customWidth="1"/>
    <col min="10477" max="10477" width="16" style="75" customWidth="1"/>
    <col min="10478" max="10478" width="11" style="75" customWidth="1"/>
    <col min="10479" max="10479" width="10.7109375" style="75" customWidth="1"/>
    <col min="10480" max="10480" width="16.140625" style="75" customWidth="1"/>
    <col min="10481" max="10481" width="11.7109375" style="75" customWidth="1"/>
    <col min="10482" max="10482" width="16.7109375" style="75" customWidth="1"/>
    <col min="10483" max="10483" width="20" style="75" customWidth="1"/>
    <col min="10484" max="10710" width="9.140625" style="75"/>
    <col min="10711" max="10711" width="3" style="75" customWidth="1"/>
    <col min="10712" max="10712" width="6.7109375" style="75" customWidth="1"/>
    <col min="10713" max="10713" width="17.85546875" style="75" customWidth="1"/>
    <col min="10714" max="10714" width="10.7109375" style="75" customWidth="1"/>
    <col min="10715" max="10715" width="15.28515625" style="75" customWidth="1"/>
    <col min="10716" max="10716" width="16" style="75" customWidth="1"/>
    <col min="10717" max="10717" width="23.28515625" style="75" customWidth="1"/>
    <col min="10718" max="10718" width="7.85546875" style="75" customWidth="1"/>
    <col min="10719" max="10719" width="22.140625" style="75" customWidth="1"/>
    <col min="10720" max="10720" width="7.28515625" style="75" customWidth="1"/>
    <col min="10721" max="10721" width="6.140625" style="75" customWidth="1"/>
    <col min="10722" max="10722" width="10" style="75" customWidth="1"/>
    <col min="10723" max="10723" width="11" style="75" customWidth="1"/>
    <col min="10724" max="10728" width="0" style="75" hidden="1" customWidth="1"/>
    <col min="10729" max="10730" width="10.7109375" style="75" customWidth="1"/>
    <col min="10731" max="10731" width="15.42578125" style="75" customWidth="1"/>
    <col min="10732" max="10732" width="10.7109375" style="75" customWidth="1"/>
    <col min="10733" max="10733" width="16" style="75" customWidth="1"/>
    <col min="10734" max="10734" width="11" style="75" customWidth="1"/>
    <col min="10735" max="10735" width="10.7109375" style="75" customWidth="1"/>
    <col min="10736" max="10736" width="16.140625" style="75" customWidth="1"/>
    <col min="10737" max="10737" width="11.7109375" style="75" customWidth="1"/>
    <col min="10738" max="10738" width="16.7109375" style="75" customWidth="1"/>
    <col min="10739" max="10739" width="20" style="75" customWidth="1"/>
    <col min="10740" max="10966" width="9.140625" style="75"/>
    <col min="10967" max="10967" width="3" style="75" customWidth="1"/>
    <col min="10968" max="10968" width="6.7109375" style="75" customWidth="1"/>
    <col min="10969" max="10969" width="17.85546875" style="75" customWidth="1"/>
    <col min="10970" max="10970" width="10.7109375" style="75" customWidth="1"/>
    <col min="10971" max="10971" width="15.28515625" style="75" customWidth="1"/>
    <col min="10972" max="10972" width="16" style="75" customWidth="1"/>
    <col min="10973" max="10973" width="23.28515625" style="75" customWidth="1"/>
    <col min="10974" max="10974" width="7.85546875" style="75" customWidth="1"/>
    <col min="10975" max="10975" width="22.140625" style="75" customWidth="1"/>
    <col min="10976" max="10976" width="7.28515625" style="75" customWidth="1"/>
    <col min="10977" max="10977" width="6.140625" style="75" customWidth="1"/>
    <col min="10978" max="10978" width="10" style="75" customWidth="1"/>
    <col min="10979" max="10979" width="11" style="75" customWidth="1"/>
    <col min="10980" max="10984" width="0" style="75" hidden="1" customWidth="1"/>
    <col min="10985" max="10986" width="10.7109375" style="75" customWidth="1"/>
    <col min="10987" max="10987" width="15.42578125" style="75" customWidth="1"/>
    <col min="10988" max="10988" width="10.7109375" style="75" customWidth="1"/>
    <col min="10989" max="10989" width="16" style="75" customWidth="1"/>
    <col min="10990" max="10990" width="11" style="75" customWidth="1"/>
    <col min="10991" max="10991" width="10.7109375" style="75" customWidth="1"/>
    <col min="10992" max="10992" width="16.140625" style="75" customWidth="1"/>
    <col min="10993" max="10993" width="11.7109375" style="75" customWidth="1"/>
    <col min="10994" max="10994" width="16.7109375" style="75" customWidth="1"/>
    <col min="10995" max="10995" width="20" style="75" customWidth="1"/>
    <col min="10996" max="11222" width="9.140625" style="75"/>
    <col min="11223" max="11223" width="3" style="75" customWidth="1"/>
    <col min="11224" max="11224" width="6.7109375" style="75" customWidth="1"/>
    <col min="11225" max="11225" width="17.85546875" style="75" customWidth="1"/>
    <col min="11226" max="11226" width="10.7109375" style="75" customWidth="1"/>
    <col min="11227" max="11227" width="15.28515625" style="75" customWidth="1"/>
    <col min="11228" max="11228" width="16" style="75" customWidth="1"/>
    <col min="11229" max="11229" width="23.28515625" style="75" customWidth="1"/>
    <col min="11230" max="11230" width="7.85546875" style="75" customWidth="1"/>
    <col min="11231" max="11231" width="22.140625" style="75" customWidth="1"/>
    <col min="11232" max="11232" width="7.28515625" style="75" customWidth="1"/>
    <col min="11233" max="11233" width="6.140625" style="75" customWidth="1"/>
    <col min="11234" max="11234" width="10" style="75" customWidth="1"/>
    <col min="11235" max="11235" width="11" style="75" customWidth="1"/>
    <col min="11236" max="11240" width="0" style="75" hidden="1" customWidth="1"/>
    <col min="11241" max="11242" width="10.7109375" style="75" customWidth="1"/>
    <col min="11243" max="11243" width="15.42578125" style="75" customWidth="1"/>
    <col min="11244" max="11244" width="10.7109375" style="75" customWidth="1"/>
    <col min="11245" max="11245" width="16" style="75" customWidth="1"/>
    <col min="11246" max="11246" width="11" style="75" customWidth="1"/>
    <col min="11247" max="11247" width="10.7109375" style="75" customWidth="1"/>
    <col min="11248" max="11248" width="16.140625" style="75" customWidth="1"/>
    <col min="11249" max="11249" width="11.7109375" style="75" customWidth="1"/>
    <col min="11250" max="11250" width="16.7109375" style="75" customWidth="1"/>
    <col min="11251" max="11251" width="20" style="75" customWidth="1"/>
    <col min="11252" max="11478" width="9.140625" style="75"/>
    <col min="11479" max="11479" width="3" style="75" customWidth="1"/>
    <col min="11480" max="11480" width="6.7109375" style="75" customWidth="1"/>
    <col min="11481" max="11481" width="17.85546875" style="75" customWidth="1"/>
    <col min="11482" max="11482" width="10.7109375" style="75" customWidth="1"/>
    <col min="11483" max="11483" width="15.28515625" style="75" customWidth="1"/>
    <col min="11484" max="11484" width="16" style="75" customWidth="1"/>
    <col min="11485" max="11485" width="23.28515625" style="75" customWidth="1"/>
    <col min="11486" max="11486" width="7.85546875" style="75" customWidth="1"/>
    <col min="11487" max="11487" width="22.140625" style="75" customWidth="1"/>
    <col min="11488" max="11488" width="7.28515625" style="75" customWidth="1"/>
    <col min="11489" max="11489" width="6.140625" style="75" customWidth="1"/>
    <col min="11490" max="11490" width="10" style="75" customWidth="1"/>
    <col min="11491" max="11491" width="11" style="75" customWidth="1"/>
    <col min="11492" max="11496" width="0" style="75" hidden="1" customWidth="1"/>
    <col min="11497" max="11498" width="10.7109375" style="75" customWidth="1"/>
    <col min="11499" max="11499" width="15.42578125" style="75" customWidth="1"/>
    <col min="11500" max="11500" width="10.7109375" style="75" customWidth="1"/>
    <col min="11501" max="11501" width="16" style="75" customWidth="1"/>
    <col min="11502" max="11502" width="11" style="75" customWidth="1"/>
    <col min="11503" max="11503" width="10.7109375" style="75" customWidth="1"/>
    <col min="11504" max="11504" width="16.140625" style="75" customWidth="1"/>
    <col min="11505" max="11505" width="11.7109375" style="75" customWidth="1"/>
    <col min="11506" max="11506" width="16.7109375" style="75" customWidth="1"/>
    <col min="11507" max="11507" width="20" style="75" customWidth="1"/>
    <col min="11508" max="11734" width="9.140625" style="75"/>
    <col min="11735" max="11735" width="3" style="75" customWidth="1"/>
    <col min="11736" max="11736" width="6.7109375" style="75" customWidth="1"/>
    <col min="11737" max="11737" width="17.85546875" style="75" customWidth="1"/>
    <col min="11738" max="11738" width="10.7109375" style="75" customWidth="1"/>
    <col min="11739" max="11739" width="15.28515625" style="75" customWidth="1"/>
    <col min="11740" max="11740" width="16" style="75" customWidth="1"/>
    <col min="11741" max="11741" width="23.28515625" style="75" customWidth="1"/>
    <col min="11742" max="11742" width="7.85546875" style="75" customWidth="1"/>
    <col min="11743" max="11743" width="22.140625" style="75" customWidth="1"/>
    <col min="11744" max="11744" width="7.28515625" style="75" customWidth="1"/>
    <col min="11745" max="11745" width="6.140625" style="75" customWidth="1"/>
    <col min="11746" max="11746" width="10" style="75" customWidth="1"/>
    <col min="11747" max="11747" width="11" style="75" customWidth="1"/>
    <col min="11748" max="11752" width="0" style="75" hidden="1" customWidth="1"/>
    <col min="11753" max="11754" width="10.7109375" style="75" customWidth="1"/>
    <col min="11755" max="11755" width="15.42578125" style="75" customWidth="1"/>
    <col min="11756" max="11756" width="10.7109375" style="75" customWidth="1"/>
    <col min="11757" max="11757" width="16" style="75" customWidth="1"/>
    <col min="11758" max="11758" width="11" style="75" customWidth="1"/>
    <col min="11759" max="11759" width="10.7109375" style="75" customWidth="1"/>
    <col min="11760" max="11760" width="16.140625" style="75" customWidth="1"/>
    <col min="11761" max="11761" width="11.7109375" style="75" customWidth="1"/>
    <col min="11762" max="11762" width="16.7109375" style="75" customWidth="1"/>
    <col min="11763" max="11763" width="20" style="75" customWidth="1"/>
    <col min="11764" max="11990" width="9.140625" style="75"/>
    <col min="11991" max="11991" width="3" style="75" customWidth="1"/>
    <col min="11992" max="11992" width="6.7109375" style="75" customWidth="1"/>
    <col min="11993" max="11993" width="17.85546875" style="75" customWidth="1"/>
    <col min="11994" max="11994" width="10.7109375" style="75" customWidth="1"/>
    <col min="11995" max="11995" width="15.28515625" style="75" customWidth="1"/>
    <col min="11996" max="11996" width="16" style="75" customWidth="1"/>
    <col min="11997" max="11997" width="23.28515625" style="75" customWidth="1"/>
    <col min="11998" max="11998" width="7.85546875" style="75" customWidth="1"/>
    <col min="11999" max="11999" width="22.140625" style="75" customWidth="1"/>
    <col min="12000" max="12000" width="7.28515625" style="75" customWidth="1"/>
    <col min="12001" max="12001" width="6.140625" style="75" customWidth="1"/>
    <col min="12002" max="12002" width="10" style="75" customWidth="1"/>
    <col min="12003" max="12003" width="11" style="75" customWidth="1"/>
    <col min="12004" max="12008" width="0" style="75" hidden="1" customWidth="1"/>
    <col min="12009" max="12010" width="10.7109375" style="75" customWidth="1"/>
    <col min="12011" max="12011" width="15.42578125" style="75" customWidth="1"/>
    <col min="12012" max="12012" width="10.7109375" style="75" customWidth="1"/>
    <col min="12013" max="12013" width="16" style="75" customWidth="1"/>
    <col min="12014" max="12014" width="11" style="75" customWidth="1"/>
    <col min="12015" max="12015" width="10.7109375" style="75" customWidth="1"/>
    <col min="12016" max="12016" width="16.140625" style="75" customWidth="1"/>
    <col min="12017" max="12017" width="11.7109375" style="75" customWidth="1"/>
    <col min="12018" max="12018" width="16.7109375" style="75" customWidth="1"/>
    <col min="12019" max="12019" width="20" style="75" customWidth="1"/>
    <col min="12020" max="12246" width="9.140625" style="75"/>
    <col min="12247" max="12247" width="3" style="75" customWidth="1"/>
    <col min="12248" max="12248" width="6.7109375" style="75" customWidth="1"/>
    <col min="12249" max="12249" width="17.85546875" style="75" customWidth="1"/>
    <col min="12250" max="12250" width="10.7109375" style="75" customWidth="1"/>
    <col min="12251" max="12251" width="15.28515625" style="75" customWidth="1"/>
    <col min="12252" max="12252" width="16" style="75" customWidth="1"/>
    <col min="12253" max="12253" width="23.28515625" style="75" customWidth="1"/>
    <col min="12254" max="12254" width="7.85546875" style="75" customWidth="1"/>
    <col min="12255" max="12255" width="22.140625" style="75" customWidth="1"/>
    <col min="12256" max="12256" width="7.28515625" style="75" customWidth="1"/>
    <col min="12257" max="12257" width="6.140625" style="75" customWidth="1"/>
    <col min="12258" max="12258" width="10" style="75" customWidth="1"/>
    <col min="12259" max="12259" width="11" style="75" customWidth="1"/>
    <col min="12260" max="12264" width="0" style="75" hidden="1" customWidth="1"/>
    <col min="12265" max="12266" width="10.7109375" style="75" customWidth="1"/>
    <col min="12267" max="12267" width="15.42578125" style="75" customWidth="1"/>
    <col min="12268" max="12268" width="10.7109375" style="75" customWidth="1"/>
    <col min="12269" max="12269" width="16" style="75" customWidth="1"/>
    <col min="12270" max="12270" width="11" style="75" customWidth="1"/>
    <col min="12271" max="12271" width="10.7109375" style="75" customWidth="1"/>
    <col min="12272" max="12272" width="16.140625" style="75" customWidth="1"/>
    <col min="12273" max="12273" width="11.7109375" style="75" customWidth="1"/>
    <col min="12274" max="12274" width="16.7109375" style="75" customWidth="1"/>
    <col min="12275" max="12275" width="20" style="75" customWidth="1"/>
    <col min="12276" max="12502" width="9.140625" style="75"/>
    <col min="12503" max="12503" width="3" style="75" customWidth="1"/>
    <col min="12504" max="12504" width="6.7109375" style="75" customWidth="1"/>
    <col min="12505" max="12505" width="17.85546875" style="75" customWidth="1"/>
    <col min="12506" max="12506" width="10.7109375" style="75" customWidth="1"/>
    <col min="12507" max="12507" width="15.28515625" style="75" customWidth="1"/>
    <col min="12508" max="12508" width="16" style="75" customWidth="1"/>
    <col min="12509" max="12509" width="23.28515625" style="75" customWidth="1"/>
    <col min="12510" max="12510" width="7.85546875" style="75" customWidth="1"/>
    <col min="12511" max="12511" width="22.140625" style="75" customWidth="1"/>
    <col min="12512" max="12512" width="7.28515625" style="75" customWidth="1"/>
    <col min="12513" max="12513" width="6.140625" style="75" customWidth="1"/>
    <col min="12514" max="12514" width="10" style="75" customWidth="1"/>
    <col min="12515" max="12515" width="11" style="75" customWidth="1"/>
    <col min="12516" max="12520" width="0" style="75" hidden="1" customWidth="1"/>
    <col min="12521" max="12522" width="10.7109375" style="75" customWidth="1"/>
    <col min="12523" max="12523" width="15.42578125" style="75" customWidth="1"/>
    <col min="12524" max="12524" width="10.7109375" style="75" customWidth="1"/>
    <col min="12525" max="12525" width="16" style="75" customWidth="1"/>
    <col min="12526" max="12526" width="11" style="75" customWidth="1"/>
    <col min="12527" max="12527" width="10.7109375" style="75" customWidth="1"/>
    <col min="12528" max="12528" width="16.140625" style="75" customWidth="1"/>
    <col min="12529" max="12529" width="11.7109375" style="75" customWidth="1"/>
    <col min="12530" max="12530" width="16.7109375" style="75" customWidth="1"/>
    <col min="12531" max="12531" width="20" style="75" customWidth="1"/>
    <col min="12532" max="12758" width="9.140625" style="75"/>
    <col min="12759" max="12759" width="3" style="75" customWidth="1"/>
    <col min="12760" max="12760" width="6.7109375" style="75" customWidth="1"/>
    <col min="12761" max="12761" width="17.85546875" style="75" customWidth="1"/>
    <col min="12762" max="12762" width="10.7109375" style="75" customWidth="1"/>
    <col min="12763" max="12763" width="15.28515625" style="75" customWidth="1"/>
    <col min="12764" max="12764" width="16" style="75" customWidth="1"/>
    <col min="12765" max="12765" width="23.28515625" style="75" customWidth="1"/>
    <col min="12766" max="12766" width="7.85546875" style="75" customWidth="1"/>
    <col min="12767" max="12767" width="22.140625" style="75" customWidth="1"/>
    <col min="12768" max="12768" width="7.28515625" style="75" customWidth="1"/>
    <col min="12769" max="12769" width="6.140625" style="75" customWidth="1"/>
    <col min="12770" max="12770" width="10" style="75" customWidth="1"/>
    <col min="12771" max="12771" width="11" style="75" customWidth="1"/>
    <col min="12772" max="12776" width="0" style="75" hidden="1" customWidth="1"/>
    <col min="12777" max="12778" width="10.7109375" style="75" customWidth="1"/>
    <col min="12779" max="12779" width="15.42578125" style="75" customWidth="1"/>
    <col min="12780" max="12780" width="10.7109375" style="75" customWidth="1"/>
    <col min="12781" max="12781" width="16" style="75" customWidth="1"/>
    <col min="12782" max="12782" width="11" style="75" customWidth="1"/>
    <col min="12783" max="12783" width="10.7109375" style="75" customWidth="1"/>
    <col min="12784" max="12784" width="16.140625" style="75" customWidth="1"/>
    <col min="12785" max="12785" width="11.7109375" style="75" customWidth="1"/>
    <col min="12786" max="12786" width="16.7109375" style="75" customWidth="1"/>
    <col min="12787" max="12787" width="20" style="75" customWidth="1"/>
    <col min="12788" max="13014" width="9.140625" style="75"/>
    <col min="13015" max="13015" width="3" style="75" customWidth="1"/>
    <col min="13016" max="13016" width="6.7109375" style="75" customWidth="1"/>
    <col min="13017" max="13017" width="17.85546875" style="75" customWidth="1"/>
    <col min="13018" max="13018" width="10.7109375" style="75" customWidth="1"/>
    <col min="13019" max="13019" width="15.28515625" style="75" customWidth="1"/>
    <col min="13020" max="13020" width="16" style="75" customWidth="1"/>
    <col min="13021" max="13021" width="23.28515625" style="75" customWidth="1"/>
    <col min="13022" max="13022" width="7.85546875" style="75" customWidth="1"/>
    <col min="13023" max="13023" width="22.140625" style="75" customWidth="1"/>
    <col min="13024" max="13024" width="7.28515625" style="75" customWidth="1"/>
    <col min="13025" max="13025" width="6.140625" style="75" customWidth="1"/>
    <col min="13026" max="13026" width="10" style="75" customWidth="1"/>
    <col min="13027" max="13027" width="11" style="75" customWidth="1"/>
    <col min="13028" max="13032" width="0" style="75" hidden="1" customWidth="1"/>
    <col min="13033" max="13034" width="10.7109375" style="75" customWidth="1"/>
    <col min="13035" max="13035" width="15.42578125" style="75" customWidth="1"/>
    <col min="13036" max="13036" width="10.7109375" style="75" customWidth="1"/>
    <col min="13037" max="13037" width="16" style="75" customWidth="1"/>
    <col min="13038" max="13038" width="11" style="75" customWidth="1"/>
    <col min="13039" max="13039" width="10.7109375" style="75" customWidth="1"/>
    <col min="13040" max="13040" width="16.140625" style="75" customWidth="1"/>
    <col min="13041" max="13041" width="11.7109375" style="75" customWidth="1"/>
    <col min="13042" max="13042" width="16.7109375" style="75" customWidth="1"/>
    <col min="13043" max="13043" width="20" style="75" customWidth="1"/>
    <col min="13044" max="13270" width="9.140625" style="75"/>
    <col min="13271" max="13271" width="3" style="75" customWidth="1"/>
    <col min="13272" max="13272" width="6.7109375" style="75" customWidth="1"/>
    <col min="13273" max="13273" width="17.85546875" style="75" customWidth="1"/>
    <col min="13274" max="13274" width="10.7109375" style="75" customWidth="1"/>
    <col min="13275" max="13275" width="15.28515625" style="75" customWidth="1"/>
    <col min="13276" max="13276" width="16" style="75" customWidth="1"/>
    <col min="13277" max="13277" width="23.28515625" style="75" customWidth="1"/>
    <col min="13278" max="13278" width="7.85546875" style="75" customWidth="1"/>
    <col min="13279" max="13279" width="22.140625" style="75" customWidth="1"/>
    <col min="13280" max="13280" width="7.28515625" style="75" customWidth="1"/>
    <col min="13281" max="13281" width="6.140625" style="75" customWidth="1"/>
    <col min="13282" max="13282" width="10" style="75" customWidth="1"/>
    <col min="13283" max="13283" width="11" style="75" customWidth="1"/>
    <col min="13284" max="13288" width="0" style="75" hidden="1" customWidth="1"/>
    <col min="13289" max="13290" width="10.7109375" style="75" customWidth="1"/>
    <col min="13291" max="13291" width="15.42578125" style="75" customWidth="1"/>
    <col min="13292" max="13292" width="10.7109375" style="75" customWidth="1"/>
    <col min="13293" max="13293" width="16" style="75" customWidth="1"/>
    <col min="13294" max="13294" width="11" style="75" customWidth="1"/>
    <col min="13295" max="13295" width="10.7109375" style="75" customWidth="1"/>
    <col min="13296" max="13296" width="16.140625" style="75" customWidth="1"/>
    <col min="13297" max="13297" width="11.7109375" style="75" customWidth="1"/>
    <col min="13298" max="13298" width="16.7109375" style="75" customWidth="1"/>
    <col min="13299" max="13299" width="20" style="75" customWidth="1"/>
    <col min="13300" max="13526" width="9.140625" style="75"/>
    <col min="13527" max="13527" width="3" style="75" customWidth="1"/>
    <col min="13528" max="13528" width="6.7109375" style="75" customWidth="1"/>
    <col min="13529" max="13529" width="17.85546875" style="75" customWidth="1"/>
    <col min="13530" max="13530" width="10.7109375" style="75" customWidth="1"/>
    <col min="13531" max="13531" width="15.28515625" style="75" customWidth="1"/>
    <col min="13532" max="13532" width="16" style="75" customWidth="1"/>
    <col min="13533" max="13533" width="23.28515625" style="75" customWidth="1"/>
    <col min="13534" max="13534" width="7.85546875" style="75" customWidth="1"/>
    <col min="13535" max="13535" width="22.140625" style="75" customWidth="1"/>
    <col min="13536" max="13536" width="7.28515625" style="75" customWidth="1"/>
    <col min="13537" max="13537" width="6.140625" style="75" customWidth="1"/>
    <col min="13538" max="13538" width="10" style="75" customWidth="1"/>
    <col min="13539" max="13539" width="11" style="75" customWidth="1"/>
    <col min="13540" max="13544" width="0" style="75" hidden="1" customWidth="1"/>
    <col min="13545" max="13546" width="10.7109375" style="75" customWidth="1"/>
    <col min="13547" max="13547" width="15.42578125" style="75" customWidth="1"/>
    <col min="13548" max="13548" width="10.7109375" style="75" customWidth="1"/>
    <col min="13549" max="13549" width="16" style="75" customWidth="1"/>
    <col min="13550" max="13550" width="11" style="75" customWidth="1"/>
    <col min="13551" max="13551" width="10.7109375" style="75" customWidth="1"/>
    <col min="13552" max="13552" width="16.140625" style="75" customWidth="1"/>
    <col min="13553" max="13553" width="11.7109375" style="75" customWidth="1"/>
    <col min="13554" max="13554" width="16.7109375" style="75" customWidth="1"/>
    <col min="13555" max="13555" width="20" style="75" customWidth="1"/>
    <col min="13556" max="13782" width="9.140625" style="75"/>
    <col min="13783" max="13783" width="3" style="75" customWidth="1"/>
    <col min="13784" max="13784" width="6.7109375" style="75" customWidth="1"/>
    <col min="13785" max="13785" width="17.85546875" style="75" customWidth="1"/>
    <col min="13786" max="13786" width="10.7109375" style="75" customWidth="1"/>
    <col min="13787" max="13787" width="15.28515625" style="75" customWidth="1"/>
    <col min="13788" max="13788" width="16" style="75" customWidth="1"/>
    <col min="13789" max="13789" width="23.28515625" style="75" customWidth="1"/>
    <col min="13790" max="13790" width="7.85546875" style="75" customWidth="1"/>
    <col min="13791" max="13791" width="22.140625" style="75" customWidth="1"/>
    <col min="13792" max="13792" width="7.28515625" style="75" customWidth="1"/>
    <col min="13793" max="13793" width="6.140625" style="75" customWidth="1"/>
    <col min="13794" max="13794" width="10" style="75" customWidth="1"/>
    <col min="13795" max="13795" width="11" style="75" customWidth="1"/>
    <col min="13796" max="13800" width="0" style="75" hidden="1" customWidth="1"/>
    <col min="13801" max="13802" width="10.7109375" style="75" customWidth="1"/>
    <col min="13803" max="13803" width="15.42578125" style="75" customWidth="1"/>
    <col min="13804" max="13804" width="10.7109375" style="75" customWidth="1"/>
    <col min="13805" max="13805" width="16" style="75" customWidth="1"/>
    <col min="13806" max="13806" width="11" style="75" customWidth="1"/>
    <col min="13807" max="13807" width="10.7109375" style="75" customWidth="1"/>
    <col min="13808" max="13808" width="16.140625" style="75" customWidth="1"/>
    <col min="13809" max="13809" width="11.7109375" style="75" customWidth="1"/>
    <col min="13810" max="13810" width="16.7109375" style="75" customWidth="1"/>
    <col min="13811" max="13811" width="20" style="75" customWidth="1"/>
    <col min="13812" max="14038" width="9.140625" style="75"/>
    <col min="14039" max="14039" width="3" style="75" customWidth="1"/>
    <col min="14040" max="14040" width="6.7109375" style="75" customWidth="1"/>
    <col min="14041" max="14041" width="17.85546875" style="75" customWidth="1"/>
    <col min="14042" max="14042" width="10.7109375" style="75" customWidth="1"/>
    <col min="14043" max="14043" width="15.28515625" style="75" customWidth="1"/>
    <col min="14044" max="14044" width="16" style="75" customWidth="1"/>
    <col min="14045" max="14045" width="23.28515625" style="75" customWidth="1"/>
    <col min="14046" max="14046" width="7.85546875" style="75" customWidth="1"/>
    <col min="14047" max="14047" width="22.140625" style="75" customWidth="1"/>
    <col min="14048" max="14048" width="7.28515625" style="75" customWidth="1"/>
    <col min="14049" max="14049" width="6.140625" style="75" customWidth="1"/>
    <col min="14050" max="14050" width="10" style="75" customWidth="1"/>
    <col min="14051" max="14051" width="11" style="75" customWidth="1"/>
    <col min="14052" max="14056" width="0" style="75" hidden="1" customWidth="1"/>
    <col min="14057" max="14058" width="10.7109375" style="75" customWidth="1"/>
    <col min="14059" max="14059" width="15.42578125" style="75" customWidth="1"/>
    <col min="14060" max="14060" width="10.7109375" style="75" customWidth="1"/>
    <col min="14061" max="14061" width="16" style="75" customWidth="1"/>
    <col min="14062" max="14062" width="11" style="75" customWidth="1"/>
    <col min="14063" max="14063" width="10.7109375" style="75" customWidth="1"/>
    <col min="14064" max="14064" width="16.140625" style="75" customWidth="1"/>
    <col min="14065" max="14065" width="11.7109375" style="75" customWidth="1"/>
    <col min="14066" max="14066" width="16.7109375" style="75" customWidth="1"/>
    <col min="14067" max="14067" width="20" style="75" customWidth="1"/>
    <col min="14068" max="14294" width="9.140625" style="75"/>
    <col min="14295" max="14295" width="3" style="75" customWidth="1"/>
    <col min="14296" max="14296" width="6.7109375" style="75" customWidth="1"/>
    <col min="14297" max="14297" width="17.85546875" style="75" customWidth="1"/>
    <col min="14298" max="14298" width="10.7109375" style="75" customWidth="1"/>
    <col min="14299" max="14299" width="15.28515625" style="75" customWidth="1"/>
    <col min="14300" max="14300" width="16" style="75" customWidth="1"/>
    <col min="14301" max="14301" width="23.28515625" style="75" customWidth="1"/>
    <col min="14302" max="14302" width="7.85546875" style="75" customWidth="1"/>
    <col min="14303" max="14303" width="22.140625" style="75" customWidth="1"/>
    <col min="14304" max="14304" width="7.28515625" style="75" customWidth="1"/>
    <col min="14305" max="14305" width="6.140625" style="75" customWidth="1"/>
    <col min="14306" max="14306" width="10" style="75" customWidth="1"/>
    <col min="14307" max="14307" width="11" style="75" customWidth="1"/>
    <col min="14308" max="14312" width="0" style="75" hidden="1" customWidth="1"/>
    <col min="14313" max="14314" width="10.7109375" style="75" customWidth="1"/>
    <col min="14315" max="14315" width="15.42578125" style="75" customWidth="1"/>
    <col min="14316" max="14316" width="10.7109375" style="75" customWidth="1"/>
    <col min="14317" max="14317" width="16" style="75" customWidth="1"/>
    <col min="14318" max="14318" width="11" style="75" customWidth="1"/>
    <col min="14319" max="14319" width="10.7109375" style="75" customWidth="1"/>
    <col min="14320" max="14320" width="16.140625" style="75" customWidth="1"/>
    <col min="14321" max="14321" width="11.7109375" style="75" customWidth="1"/>
    <col min="14322" max="14322" width="16.7109375" style="75" customWidth="1"/>
    <col min="14323" max="14323" width="20" style="75" customWidth="1"/>
    <col min="14324" max="14550" width="9.140625" style="75"/>
    <col min="14551" max="14551" width="3" style="75" customWidth="1"/>
    <col min="14552" max="14552" width="6.7109375" style="75" customWidth="1"/>
    <col min="14553" max="14553" width="17.85546875" style="75" customWidth="1"/>
    <col min="14554" max="14554" width="10.7109375" style="75" customWidth="1"/>
    <col min="14555" max="14555" width="15.28515625" style="75" customWidth="1"/>
    <col min="14556" max="14556" width="16" style="75" customWidth="1"/>
    <col min="14557" max="14557" width="23.28515625" style="75" customWidth="1"/>
    <col min="14558" max="14558" width="7.85546875" style="75" customWidth="1"/>
    <col min="14559" max="14559" width="22.140625" style="75" customWidth="1"/>
    <col min="14560" max="14560" width="7.28515625" style="75" customWidth="1"/>
    <col min="14561" max="14561" width="6.140625" style="75" customWidth="1"/>
    <col min="14562" max="14562" width="10" style="75" customWidth="1"/>
    <col min="14563" max="14563" width="11" style="75" customWidth="1"/>
    <col min="14564" max="14568" width="0" style="75" hidden="1" customWidth="1"/>
    <col min="14569" max="14570" width="10.7109375" style="75" customWidth="1"/>
    <col min="14571" max="14571" width="15.42578125" style="75" customWidth="1"/>
    <col min="14572" max="14572" width="10.7109375" style="75" customWidth="1"/>
    <col min="14573" max="14573" width="16" style="75" customWidth="1"/>
    <col min="14574" max="14574" width="11" style="75" customWidth="1"/>
    <col min="14575" max="14575" width="10.7109375" style="75" customWidth="1"/>
    <col min="14576" max="14576" width="16.140625" style="75" customWidth="1"/>
    <col min="14577" max="14577" width="11.7109375" style="75" customWidth="1"/>
    <col min="14578" max="14578" width="16.7109375" style="75" customWidth="1"/>
    <col min="14579" max="14579" width="20" style="75" customWidth="1"/>
    <col min="14580" max="14806" width="9.140625" style="75"/>
    <col min="14807" max="14807" width="3" style="75" customWidth="1"/>
    <col min="14808" max="14808" width="6.7109375" style="75" customWidth="1"/>
    <col min="14809" max="14809" width="17.85546875" style="75" customWidth="1"/>
    <col min="14810" max="14810" width="10.7109375" style="75" customWidth="1"/>
    <col min="14811" max="14811" width="15.28515625" style="75" customWidth="1"/>
    <col min="14812" max="14812" width="16" style="75" customWidth="1"/>
    <col min="14813" max="14813" width="23.28515625" style="75" customWidth="1"/>
    <col min="14814" max="14814" width="7.85546875" style="75" customWidth="1"/>
    <col min="14815" max="14815" width="22.140625" style="75" customWidth="1"/>
    <col min="14816" max="14816" width="7.28515625" style="75" customWidth="1"/>
    <col min="14817" max="14817" width="6.140625" style="75" customWidth="1"/>
    <col min="14818" max="14818" width="10" style="75" customWidth="1"/>
    <col min="14819" max="14819" width="11" style="75" customWidth="1"/>
    <col min="14820" max="14824" width="0" style="75" hidden="1" customWidth="1"/>
    <col min="14825" max="14826" width="10.7109375" style="75" customWidth="1"/>
    <col min="14827" max="14827" width="15.42578125" style="75" customWidth="1"/>
    <col min="14828" max="14828" width="10.7109375" style="75" customWidth="1"/>
    <col min="14829" max="14829" width="16" style="75" customWidth="1"/>
    <col min="14830" max="14830" width="11" style="75" customWidth="1"/>
    <col min="14831" max="14831" width="10.7109375" style="75" customWidth="1"/>
    <col min="14832" max="14832" width="16.140625" style="75" customWidth="1"/>
    <col min="14833" max="14833" width="11.7109375" style="75" customWidth="1"/>
    <col min="14834" max="14834" width="16.7109375" style="75" customWidth="1"/>
    <col min="14835" max="14835" width="20" style="75" customWidth="1"/>
    <col min="14836" max="15062" width="9.140625" style="75"/>
    <col min="15063" max="15063" width="3" style="75" customWidth="1"/>
    <col min="15064" max="15064" width="6.7109375" style="75" customWidth="1"/>
    <col min="15065" max="15065" width="17.85546875" style="75" customWidth="1"/>
    <col min="15066" max="15066" width="10.7109375" style="75" customWidth="1"/>
    <col min="15067" max="15067" width="15.28515625" style="75" customWidth="1"/>
    <col min="15068" max="15068" width="16" style="75" customWidth="1"/>
    <col min="15069" max="15069" width="23.28515625" style="75" customWidth="1"/>
    <col min="15070" max="15070" width="7.85546875" style="75" customWidth="1"/>
    <col min="15071" max="15071" width="22.140625" style="75" customWidth="1"/>
    <col min="15072" max="15072" width="7.28515625" style="75" customWidth="1"/>
    <col min="15073" max="15073" width="6.140625" style="75" customWidth="1"/>
    <col min="15074" max="15074" width="10" style="75" customWidth="1"/>
    <col min="15075" max="15075" width="11" style="75" customWidth="1"/>
    <col min="15076" max="15080" width="0" style="75" hidden="1" customWidth="1"/>
    <col min="15081" max="15082" width="10.7109375" style="75" customWidth="1"/>
    <col min="15083" max="15083" width="15.42578125" style="75" customWidth="1"/>
    <col min="15084" max="15084" width="10.7109375" style="75" customWidth="1"/>
    <col min="15085" max="15085" width="16" style="75" customWidth="1"/>
    <col min="15086" max="15086" width="11" style="75" customWidth="1"/>
    <col min="15087" max="15087" width="10.7109375" style="75" customWidth="1"/>
    <col min="15088" max="15088" width="16.140625" style="75" customWidth="1"/>
    <col min="15089" max="15089" width="11.7109375" style="75" customWidth="1"/>
    <col min="15090" max="15090" width="16.7109375" style="75" customWidth="1"/>
    <col min="15091" max="15091" width="20" style="75" customWidth="1"/>
    <col min="15092" max="15318" width="9.140625" style="75"/>
    <col min="15319" max="15319" width="3" style="75" customWidth="1"/>
    <col min="15320" max="15320" width="6.7109375" style="75" customWidth="1"/>
    <col min="15321" max="15321" width="17.85546875" style="75" customWidth="1"/>
    <col min="15322" max="15322" width="10.7109375" style="75" customWidth="1"/>
    <col min="15323" max="15323" width="15.28515625" style="75" customWidth="1"/>
    <col min="15324" max="15324" width="16" style="75" customWidth="1"/>
    <col min="15325" max="15325" width="23.28515625" style="75" customWidth="1"/>
    <col min="15326" max="15326" width="7.85546875" style="75" customWidth="1"/>
    <col min="15327" max="15327" width="22.140625" style="75" customWidth="1"/>
    <col min="15328" max="15328" width="7.28515625" style="75" customWidth="1"/>
    <col min="15329" max="15329" width="6.140625" style="75" customWidth="1"/>
    <col min="15330" max="15330" width="10" style="75" customWidth="1"/>
    <col min="15331" max="15331" width="11" style="75" customWidth="1"/>
    <col min="15332" max="15336" width="0" style="75" hidden="1" customWidth="1"/>
    <col min="15337" max="15338" width="10.7109375" style="75" customWidth="1"/>
    <col min="15339" max="15339" width="15.42578125" style="75" customWidth="1"/>
    <col min="15340" max="15340" width="10.7109375" style="75" customWidth="1"/>
    <col min="15341" max="15341" width="16" style="75" customWidth="1"/>
    <col min="15342" max="15342" width="11" style="75" customWidth="1"/>
    <col min="15343" max="15343" width="10.7109375" style="75" customWidth="1"/>
    <col min="15344" max="15344" width="16.140625" style="75" customWidth="1"/>
    <col min="15345" max="15345" width="11.7109375" style="75" customWidth="1"/>
    <col min="15346" max="15346" width="16.7109375" style="75" customWidth="1"/>
    <col min="15347" max="15347" width="20" style="75" customWidth="1"/>
    <col min="15348" max="15574" width="9.140625" style="75"/>
    <col min="15575" max="15575" width="3" style="75" customWidth="1"/>
    <col min="15576" max="15576" width="6.7109375" style="75" customWidth="1"/>
    <col min="15577" max="15577" width="17.85546875" style="75" customWidth="1"/>
    <col min="15578" max="15578" width="10.7109375" style="75" customWidth="1"/>
    <col min="15579" max="15579" width="15.28515625" style="75" customWidth="1"/>
    <col min="15580" max="15580" width="16" style="75" customWidth="1"/>
    <col min="15581" max="15581" width="23.28515625" style="75" customWidth="1"/>
    <col min="15582" max="15582" width="7.85546875" style="75" customWidth="1"/>
    <col min="15583" max="15583" width="22.140625" style="75" customWidth="1"/>
    <col min="15584" max="15584" width="7.28515625" style="75" customWidth="1"/>
    <col min="15585" max="15585" width="6.140625" style="75" customWidth="1"/>
    <col min="15586" max="15586" width="10" style="75" customWidth="1"/>
    <col min="15587" max="15587" width="11" style="75" customWidth="1"/>
    <col min="15588" max="15592" width="0" style="75" hidden="1" customWidth="1"/>
    <col min="15593" max="15594" width="10.7109375" style="75" customWidth="1"/>
    <col min="15595" max="15595" width="15.42578125" style="75" customWidth="1"/>
    <col min="15596" max="15596" width="10.7109375" style="75" customWidth="1"/>
    <col min="15597" max="15597" width="16" style="75" customWidth="1"/>
    <col min="15598" max="15598" width="11" style="75" customWidth="1"/>
    <col min="15599" max="15599" width="10.7109375" style="75" customWidth="1"/>
    <col min="15600" max="15600" width="16.140625" style="75" customWidth="1"/>
    <col min="15601" max="15601" width="11.7109375" style="75" customWidth="1"/>
    <col min="15602" max="15602" width="16.7109375" style="75" customWidth="1"/>
    <col min="15603" max="15603" width="20" style="75" customWidth="1"/>
    <col min="15604" max="15830" width="9.140625" style="75"/>
    <col min="15831" max="15831" width="3" style="75" customWidth="1"/>
    <col min="15832" max="15832" width="6.7109375" style="75" customWidth="1"/>
    <col min="15833" max="15833" width="17.85546875" style="75" customWidth="1"/>
    <col min="15834" max="15834" width="10.7109375" style="75" customWidth="1"/>
    <col min="15835" max="15835" width="15.28515625" style="75" customWidth="1"/>
    <col min="15836" max="15836" width="16" style="75" customWidth="1"/>
    <col min="15837" max="15837" width="23.28515625" style="75" customWidth="1"/>
    <col min="15838" max="15838" width="7.85546875" style="75" customWidth="1"/>
    <col min="15839" max="15839" width="22.140625" style="75" customWidth="1"/>
    <col min="15840" max="15840" width="7.28515625" style="75" customWidth="1"/>
    <col min="15841" max="15841" width="6.140625" style="75" customWidth="1"/>
    <col min="15842" max="15842" width="10" style="75" customWidth="1"/>
    <col min="15843" max="15843" width="11" style="75" customWidth="1"/>
    <col min="15844" max="15848" width="0" style="75" hidden="1" customWidth="1"/>
    <col min="15849" max="15850" width="10.7109375" style="75" customWidth="1"/>
    <col min="15851" max="15851" width="15.42578125" style="75" customWidth="1"/>
    <col min="15852" max="15852" width="10.7109375" style="75" customWidth="1"/>
    <col min="15853" max="15853" width="16" style="75" customWidth="1"/>
    <col min="15854" max="15854" width="11" style="75" customWidth="1"/>
    <col min="15855" max="15855" width="10.7109375" style="75" customWidth="1"/>
    <col min="15856" max="15856" width="16.140625" style="75" customWidth="1"/>
    <col min="15857" max="15857" width="11.7109375" style="75" customWidth="1"/>
    <col min="15858" max="15858" width="16.7109375" style="75" customWidth="1"/>
    <col min="15859" max="15859" width="20" style="75" customWidth="1"/>
    <col min="15860" max="16086" width="9.140625" style="75"/>
    <col min="16087" max="16087" width="3" style="75" customWidth="1"/>
    <col min="16088" max="16088" width="6.7109375" style="75" customWidth="1"/>
    <col min="16089" max="16089" width="17.85546875" style="75" customWidth="1"/>
    <col min="16090" max="16090" width="10.7109375" style="75" customWidth="1"/>
    <col min="16091" max="16091" width="15.28515625" style="75" customWidth="1"/>
    <col min="16092" max="16092" width="16" style="75" customWidth="1"/>
    <col min="16093" max="16093" width="23.28515625" style="75" customWidth="1"/>
    <col min="16094" max="16094" width="7.85546875" style="75" customWidth="1"/>
    <col min="16095" max="16095" width="22.140625" style="75" customWidth="1"/>
    <col min="16096" max="16096" width="7.28515625" style="75" customWidth="1"/>
    <col min="16097" max="16097" width="6.140625" style="75" customWidth="1"/>
    <col min="16098" max="16098" width="10" style="75" customWidth="1"/>
    <col min="16099" max="16099" width="11" style="75" customWidth="1"/>
    <col min="16100" max="16104" width="0" style="75" hidden="1" customWidth="1"/>
    <col min="16105" max="16106" width="10.7109375" style="75" customWidth="1"/>
    <col min="16107" max="16107" width="15.42578125" style="75" customWidth="1"/>
    <col min="16108" max="16108" width="10.7109375" style="75" customWidth="1"/>
    <col min="16109" max="16109" width="16" style="75" customWidth="1"/>
    <col min="16110" max="16110" width="11" style="75" customWidth="1"/>
    <col min="16111" max="16111" width="10.7109375" style="75" customWidth="1"/>
    <col min="16112" max="16112" width="16.140625" style="75" customWidth="1"/>
    <col min="16113" max="16113" width="11.7109375" style="75" customWidth="1"/>
    <col min="16114" max="16114" width="16.7109375" style="75" customWidth="1"/>
    <col min="16115" max="16115" width="20" style="75" customWidth="1"/>
    <col min="16116" max="16342" width="9.140625" style="75"/>
    <col min="16343" max="16372" width="9.140625" style="75" customWidth="1"/>
    <col min="16373" max="16384" width="9.140625" style="75"/>
  </cols>
  <sheetData>
    <row r="1" spans="1:19" ht="15.75" customHeight="1" x14ac:dyDescent="0.3">
      <c r="N1" s="75" t="s">
        <v>800</v>
      </c>
    </row>
    <row r="2" spans="1:19" ht="32.450000000000003" customHeight="1" x14ac:dyDescent="0.3">
      <c r="A2" s="348" t="s">
        <v>765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</row>
    <row r="3" spans="1:19" ht="15.75" customHeight="1" x14ac:dyDescent="0.3">
      <c r="G3" s="273"/>
    </row>
    <row r="4" spans="1:19" ht="15.75" customHeight="1" x14ac:dyDescent="0.3">
      <c r="N4" s="347" t="s">
        <v>382</v>
      </c>
      <c r="O4" s="347"/>
      <c r="P4" s="347" t="s">
        <v>383</v>
      </c>
      <c r="Q4" s="347"/>
      <c r="R4" s="347" t="s">
        <v>566</v>
      </c>
      <c r="S4" s="347"/>
    </row>
    <row r="5" spans="1:19" s="94" customFormat="1" ht="35.25" customHeight="1" x14ac:dyDescent="0.3">
      <c r="A5" s="210" t="s">
        <v>0</v>
      </c>
      <c r="B5" s="210" t="s">
        <v>586</v>
      </c>
      <c r="C5" s="70" t="s">
        <v>26</v>
      </c>
      <c r="D5" s="70" t="s">
        <v>1</v>
      </c>
      <c r="E5" s="70" t="s">
        <v>2</v>
      </c>
      <c r="F5" s="70" t="s">
        <v>3</v>
      </c>
      <c r="G5" s="70" t="s">
        <v>4</v>
      </c>
      <c r="H5" s="70" t="s">
        <v>5</v>
      </c>
      <c r="I5" s="70" t="s">
        <v>6</v>
      </c>
      <c r="J5" s="70" t="s">
        <v>553</v>
      </c>
      <c r="K5" s="217" t="s">
        <v>554</v>
      </c>
      <c r="L5" s="151" t="s">
        <v>558</v>
      </c>
      <c r="M5" s="217" t="s">
        <v>559</v>
      </c>
      <c r="N5" s="70" t="s">
        <v>523</v>
      </c>
      <c r="O5" s="70" t="s">
        <v>524</v>
      </c>
      <c r="P5" s="70" t="s">
        <v>523</v>
      </c>
      <c r="Q5" s="70" t="s">
        <v>524</v>
      </c>
      <c r="R5" s="70" t="s">
        <v>523</v>
      </c>
      <c r="S5" s="70" t="s">
        <v>524</v>
      </c>
    </row>
    <row r="6" spans="1:19" ht="15.75" customHeight="1" x14ac:dyDescent="0.3">
      <c r="A6" s="210">
        <v>1</v>
      </c>
      <c r="B6" s="69">
        <v>1</v>
      </c>
      <c r="C6" s="70" t="s">
        <v>549</v>
      </c>
      <c r="D6" s="71" t="s">
        <v>14</v>
      </c>
      <c r="E6" s="71" t="s">
        <v>13</v>
      </c>
      <c r="F6" s="71" t="s">
        <v>15</v>
      </c>
      <c r="G6" s="72" t="s">
        <v>15</v>
      </c>
      <c r="H6" s="71">
        <v>2005</v>
      </c>
      <c r="I6" s="71" t="s">
        <v>16</v>
      </c>
      <c r="J6" s="66">
        <v>346</v>
      </c>
      <c r="K6" s="66">
        <v>2</v>
      </c>
      <c r="L6" s="73" t="s">
        <v>12</v>
      </c>
      <c r="M6" s="73" t="s">
        <v>12</v>
      </c>
      <c r="N6" s="74">
        <v>43996</v>
      </c>
      <c r="O6" s="65">
        <v>44360</v>
      </c>
      <c r="P6" s="74">
        <v>44361</v>
      </c>
      <c r="Q6" s="65">
        <v>44725</v>
      </c>
      <c r="R6" s="74">
        <v>44726</v>
      </c>
      <c r="S6" s="65">
        <v>45090</v>
      </c>
    </row>
    <row r="7" spans="1:19" ht="15.75" customHeight="1" x14ac:dyDescent="0.3">
      <c r="A7" s="69"/>
      <c r="B7" s="69">
        <v>2</v>
      </c>
      <c r="C7" s="70" t="s">
        <v>549</v>
      </c>
      <c r="D7" s="71" t="s">
        <v>17</v>
      </c>
      <c r="E7" s="71" t="s">
        <v>13</v>
      </c>
      <c r="F7" s="71" t="s">
        <v>15</v>
      </c>
      <c r="G7" s="72" t="s">
        <v>15</v>
      </c>
      <c r="H7" s="71">
        <v>2006</v>
      </c>
      <c r="I7" s="71" t="s">
        <v>18</v>
      </c>
      <c r="J7" s="66">
        <v>346</v>
      </c>
      <c r="K7" s="66">
        <v>2</v>
      </c>
      <c r="L7" s="73" t="s">
        <v>12</v>
      </c>
      <c r="M7" s="73" t="s">
        <v>12</v>
      </c>
      <c r="N7" s="74">
        <v>43996</v>
      </c>
      <c r="O7" s="65">
        <v>44360</v>
      </c>
      <c r="P7" s="74">
        <v>44361</v>
      </c>
      <c r="Q7" s="65">
        <v>44725</v>
      </c>
      <c r="R7" s="74">
        <v>44726</v>
      </c>
      <c r="S7" s="65">
        <v>45090</v>
      </c>
    </row>
    <row r="8" spans="1:19" ht="15.75" customHeight="1" x14ac:dyDescent="0.3">
      <c r="A8" s="69"/>
      <c r="B8" s="69">
        <v>3</v>
      </c>
      <c r="C8" s="70" t="s">
        <v>432</v>
      </c>
      <c r="D8" s="71" t="s">
        <v>9</v>
      </c>
      <c r="E8" s="71" t="s">
        <v>73</v>
      </c>
      <c r="F8" s="71" t="s">
        <v>10</v>
      </c>
      <c r="G8" s="72" t="s">
        <v>11</v>
      </c>
      <c r="H8" s="71">
        <v>2009</v>
      </c>
      <c r="I8" s="71" t="s">
        <v>372</v>
      </c>
      <c r="J8" s="66">
        <v>2494</v>
      </c>
      <c r="K8" s="66">
        <v>2</v>
      </c>
      <c r="L8" s="73">
        <v>2705</v>
      </c>
      <c r="M8" s="66">
        <v>845</v>
      </c>
      <c r="N8" s="74">
        <v>43353</v>
      </c>
      <c r="O8" s="65">
        <v>43717</v>
      </c>
      <c r="P8" s="74">
        <v>43702</v>
      </c>
      <c r="Q8" s="65">
        <v>44067</v>
      </c>
      <c r="R8" s="74">
        <v>43702</v>
      </c>
      <c r="S8" s="65">
        <v>44067</v>
      </c>
    </row>
    <row r="9" spans="1:19" ht="15.75" customHeight="1" x14ac:dyDescent="0.3">
      <c r="A9" s="69"/>
      <c r="B9" s="69">
        <v>4</v>
      </c>
      <c r="C9" s="70" t="s">
        <v>549</v>
      </c>
      <c r="D9" s="71" t="s">
        <v>20</v>
      </c>
      <c r="E9" s="71" t="s">
        <v>19</v>
      </c>
      <c r="F9" s="71" t="s">
        <v>21</v>
      </c>
      <c r="G9" s="72">
        <v>21213</v>
      </c>
      <c r="H9" s="71">
        <v>2006</v>
      </c>
      <c r="I9" s="71" t="s">
        <v>22</v>
      </c>
      <c r="J9" s="66">
        <v>1700</v>
      </c>
      <c r="K9" s="66">
        <v>5</v>
      </c>
      <c r="L9" s="73" t="s">
        <v>12</v>
      </c>
      <c r="M9" s="73" t="s">
        <v>12</v>
      </c>
      <c r="N9" s="74">
        <v>43840</v>
      </c>
      <c r="O9" s="65">
        <v>44205</v>
      </c>
      <c r="P9" s="74">
        <v>44237</v>
      </c>
      <c r="Q9" s="65">
        <v>44570</v>
      </c>
      <c r="R9" s="74">
        <v>44571</v>
      </c>
      <c r="S9" s="65">
        <v>44935</v>
      </c>
    </row>
    <row r="10" spans="1:19" ht="15.75" customHeight="1" x14ac:dyDescent="0.3">
      <c r="A10" s="69"/>
      <c r="B10" s="69">
        <v>5</v>
      </c>
      <c r="C10" s="70" t="s">
        <v>549</v>
      </c>
      <c r="D10" s="71" t="s">
        <v>23</v>
      </c>
      <c r="E10" s="71" t="s">
        <v>19</v>
      </c>
      <c r="F10" s="71" t="s">
        <v>21</v>
      </c>
      <c r="G10" s="72">
        <v>21214</v>
      </c>
      <c r="H10" s="71">
        <v>2009</v>
      </c>
      <c r="I10" s="71" t="s">
        <v>449</v>
      </c>
      <c r="J10" s="66">
        <v>1690</v>
      </c>
      <c r="K10" s="66">
        <v>4</v>
      </c>
      <c r="L10" s="73" t="s">
        <v>12</v>
      </c>
      <c r="M10" s="73" t="s">
        <v>12</v>
      </c>
      <c r="N10" s="74">
        <v>43840</v>
      </c>
      <c r="O10" s="65">
        <v>44205</v>
      </c>
      <c r="P10" s="74">
        <v>44237</v>
      </c>
      <c r="Q10" s="65">
        <v>44570</v>
      </c>
      <c r="R10" s="74">
        <v>44571</v>
      </c>
      <c r="S10" s="65">
        <v>44935</v>
      </c>
    </row>
    <row r="11" spans="1:19" ht="15.75" customHeight="1" x14ac:dyDescent="0.3">
      <c r="A11" s="69"/>
      <c r="B11" s="69">
        <v>6</v>
      </c>
      <c r="C11" s="70" t="s">
        <v>549</v>
      </c>
      <c r="D11" s="71" t="s">
        <v>447</v>
      </c>
      <c r="E11" s="71" t="s">
        <v>19</v>
      </c>
      <c r="F11" s="71" t="s">
        <v>21</v>
      </c>
      <c r="G11" s="72">
        <v>21214</v>
      </c>
      <c r="H11" s="71">
        <v>2005</v>
      </c>
      <c r="I11" s="71" t="s">
        <v>448</v>
      </c>
      <c r="J11" s="66">
        <v>1700</v>
      </c>
      <c r="K11" s="66">
        <v>5</v>
      </c>
      <c r="L11" s="73" t="s">
        <v>12</v>
      </c>
      <c r="M11" s="73" t="s">
        <v>12</v>
      </c>
      <c r="N11" s="74">
        <v>43840</v>
      </c>
      <c r="O11" s="65">
        <v>44205</v>
      </c>
      <c r="P11" s="74">
        <v>44237</v>
      </c>
      <c r="Q11" s="65">
        <v>44570</v>
      </c>
      <c r="R11" s="74">
        <v>44571</v>
      </c>
      <c r="S11" s="65">
        <v>44935</v>
      </c>
    </row>
    <row r="12" spans="1:19" ht="23.1" customHeight="1" x14ac:dyDescent="0.3">
      <c r="A12" s="69"/>
      <c r="B12" s="69">
        <v>7</v>
      </c>
      <c r="C12" s="70" t="s">
        <v>549</v>
      </c>
      <c r="D12" s="95" t="s">
        <v>587</v>
      </c>
      <c r="E12" s="66" t="s">
        <v>73</v>
      </c>
      <c r="F12" s="95" t="s">
        <v>10</v>
      </c>
      <c r="G12" s="95" t="s">
        <v>11</v>
      </c>
      <c r="H12" s="71">
        <v>2017</v>
      </c>
      <c r="I12" s="71" t="s">
        <v>588</v>
      </c>
      <c r="J12" s="96">
        <v>2393</v>
      </c>
      <c r="K12" s="66">
        <v>5</v>
      </c>
      <c r="L12" s="73"/>
      <c r="M12" s="73"/>
      <c r="N12" s="74">
        <v>43905</v>
      </c>
      <c r="O12" s="65">
        <v>44269</v>
      </c>
      <c r="P12" s="74">
        <v>44270</v>
      </c>
      <c r="Q12" s="65">
        <v>44634</v>
      </c>
      <c r="R12" s="74">
        <v>44635</v>
      </c>
      <c r="S12" s="65">
        <v>44999</v>
      </c>
    </row>
    <row r="13" spans="1:19" ht="23.1" customHeight="1" x14ac:dyDescent="0.3">
      <c r="A13" s="69"/>
      <c r="B13" s="69">
        <v>8</v>
      </c>
      <c r="C13" s="70" t="s">
        <v>609</v>
      </c>
      <c r="D13" s="95" t="s">
        <v>618</v>
      </c>
      <c r="E13" s="66" t="s">
        <v>73</v>
      </c>
      <c r="F13" s="95" t="s">
        <v>10</v>
      </c>
      <c r="G13" s="95" t="s">
        <v>11</v>
      </c>
      <c r="H13" s="71">
        <v>2018</v>
      </c>
      <c r="I13" s="71" t="s">
        <v>619</v>
      </c>
      <c r="J13" s="96">
        <v>2393</v>
      </c>
      <c r="K13" s="66">
        <v>5</v>
      </c>
      <c r="L13" s="100">
        <v>3210</v>
      </c>
      <c r="M13" s="100">
        <v>1060</v>
      </c>
      <c r="N13" s="74">
        <v>44172</v>
      </c>
      <c r="O13" s="65">
        <v>44536</v>
      </c>
      <c r="P13" s="74">
        <v>44537</v>
      </c>
      <c r="Q13" s="65">
        <v>44901</v>
      </c>
      <c r="R13" s="74">
        <v>44902</v>
      </c>
      <c r="S13" s="65">
        <v>45266</v>
      </c>
    </row>
    <row r="14" spans="1:19" ht="15.75" customHeight="1" x14ac:dyDescent="0.3">
      <c r="A14" s="210">
        <v>2</v>
      </c>
      <c r="B14" s="69">
        <v>9</v>
      </c>
      <c r="C14" s="70" t="s">
        <v>435</v>
      </c>
      <c r="D14" s="66" t="s">
        <v>34</v>
      </c>
      <c r="E14" s="71" t="s">
        <v>19</v>
      </c>
      <c r="F14" s="66" t="s">
        <v>35</v>
      </c>
      <c r="G14" s="97">
        <v>2360231514</v>
      </c>
      <c r="H14" s="66">
        <v>1992</v>
      </c>
      <c r="I14" s="66" t="s">
        <v>36</v>
      </c>
      <c r="J14" s="66">
        <v>2445</v>
      </c>
      <c r="K14" s="66">
        <v>7</v>
      </c>
      <c r="L14" s="73" t="s">
        <v>12</v>
      </c>
      <c r="M14" s="73" t="s">
        <v>12</v>
      </c>
      <c r="N14" s="74">
        <v>43865</v>
      </c>
      <c r="O14" s="65">
        <v>44230</v>
      </c>
      <c r="P14" s="74">
        <v>44231</v>
      </c>
      <c r="Q14" s="65">
        <v>44595</v>
      </c>
      <c r="R14" s="74">
        <v>44596</v>
      </c>
      <c r="S14" s="65">
        <v>44961</v>
      </c>
    </row>
    <row r="15" spans="1:19" ht="15.75" customHeight="1" x14ac:dyDescent="0.3">
      <c r="A15" s="69"/>
      <c r="B15" s="69">
        <v>10</v>
      </c>
      <c r="C15" s="70" t="s">
        <v>435</v>
      </c>
      <c r="D15" s="66" t="s">
        <v>37</v>
      </c>
      <c r="E15" s="71" t="s">
        <v>19</v>
      </c>
      <c r="F15" s="66" t="s">
        <v>21</v>
      </c>
      <c r="G15" s="73">
        <v>21213</v>
      </c>
      <c r="H15" s="66">
        <v>2003</v>
      </c>
      <c r="I15" s="66" t="s">
        <v>38</v>
      </c>
      <c r="J15" s="66">
        <v>1690</v>
      </c>
      <c r="K15" s="66">
        <v>5</v>
      </c>
      <c r="L15" s="73" t="s">
        <v>12</v>
      </c>
      <c r="M15" s="73" t="s">
        <v>12</v>
      </c>
      <c r="N15" s="74">
        <v>43865</v>
      </c>
      <c r="O15" s="65">
        <v>44230</v>
      </c>
      <c r="P15" s="74">
        <v>44231</v>
      </c>
      <c r="Q15" s="65">
        <v>44595</v>
      </c>
      <c r="R15" s="74">
        <v>44596</v>
      </c>
      <c r="S15" s="65">
        <v>44961</v>
      </c>
    </row>
    <row r="16" spans="1:19" ht="15.75" customHeight="1" x14ac:dyDescent="0.3">
      <c r="A16" s="69"/>
      <c r="B16" s="69">
        <v>11</v>
      </c>
      <c r="C16" s="70" t="s">
        <v>435</v>
      </c>
      <c r="D16" s="66" t="s">
        <v>29</v>
      </c>
      <c r="E16" s="71" t="s">
        <v>19</v>
      </c>
      <c r="F16" s="66" t="s">
        <v>39</v>
      </c>
      <c r="G16" s="73" t="s">
        <v>30</v>
      </c>
      <c r="H16" s="66">
        <v>2009</v>
      </c>
      <c r="I16" s="66" t="s">
        <v>40</v>
      </c>
      <c r="J16" s="66">
        <v>2500</v>
      </c>
      <c r="K16" s="66">
        <v>7</v>
      </c>
      <c r="L16" s="73" t="s">
        <v>12</v>
      </c>
      <c r="M16" s="73" t="s">
        <v>12</v>
      </c>
      <c r="N16" s="65">
        <v>44149</v>
      </c>
      <c r="O16" s="65">
        <v>44513</v>
      </c>
      <c r="P16" s="65">
        <v>44514</v>
      </c>
      <c r="Q16" s="65">
        <v>44878</v>
      </c>
      <c r="R16" s="65">
        <v>44879</v>
      </c>
      <c r="S16" s="65">
        <v>45243</v>
      </c>
    </row>
    <row r="17" spans="1:19" ht="15.75" customHeight="1" x14ac:dyDescent="0.3">
      <c r="A17" s="69"/>
      <c r="B17" s="69">
        <v>12</v>
      </c>
      <c r="C17" s="70" t="s">
        <v>435</v>
      </c>
      <c r="D17" s="66" t="s">
        <v>32</v>
      </c>
      <c r="E17" s="71" t="s">
        <v>19</v>
      </c>
      <c r="F17" s="66" t="s">
        <v>10</v>
      </c>
      <c r="G17" s="73" t="s">
        <v>11</v>
      </c>
      <c r="H17" s="66">
        <v>2009</v>
      </c>
      <c r="I17" s="66" t="s">
        <v>41</v>
      </c>
      <c r="J17" s="66">
        <v>2492</v>
      </c>
      <c r="K17" s="66">
        <v>4</v>
      </c>
      <c r="L17" s="73">
        <v>2705</v>
      </c>
      <c r="M17" s="66">
        <v>845</v>
      </c>
      <c r="N17" s="74">
        <v>43948</v>
      </c>
      <c r="O17" s="65">
        <v>44312</v>
      </c>
      <c r="P17" s="74">
        <v>44313</v>
      </c>
      <c r="Q17" s="65">
        <v>44677</v>
      </c>
      <c r="R17" s="74">
        <v>44678</v>
      </c>
      <c r="S17" s="65">
        <v>45042</v>
      </c>
    </row>
    <row r="18" spans="1:19" ht="15.75" customHeight="1" x14ac:dyDescent="0.3">
      <c r="A18" s="69"/>
      <c r="B18" s="69">
        <v>13</v>
      </c>
      <c r="C18" s="70" t="s">
        <v>435</v>
      </c>
      <c r="D18" s="66" t="s">
        <v>42</v>
      </c>
      <c r="E18" s="71" t="s">
        <v>19</v>
      </c>
      <c r="F18" s="66" t="s">
        <v>43</v>
      </c>
      <c r="G18" s="73">
        <v>21214</v>
      </c>
      <c r="H18" s="66">
        <v>2006</v>
      </c>
      <c r="I18" s="66" t="s">
        <v>44</v>
      </c>
      <c r="J18" s="66">
        <v>1690</v>
      </c>
      <c r="K18" s="66">
        <v>5</v>
      </c>
      <c r="L18" s="73" t="s">
        <v>12</v>
      </c>
      <c r="M18" s="73" t="s">
        <v>12</v>
      </c>
      <c r="N18" s="74">
        <v>43865</v>
      </c>
      <c r="O18" s="65">
        <v>44230</v>
      </c>
      <c r="P18" s="74">
        <v>44231</v>
      </c>
      <c r="Q18" s="65">
        <v>44595</v>
      </c>
      <c r="R18" s="74">
        <v>44596</v>
      </c>
      <c r="S18" s="65">
        <v>44961</v>
      </c>
    </row>
    <row r="19" spans="1:19" ht="15.75" customHeight="1" x14ac:dyDescent="0.3">
      <c r="A19" s="69"/>
      <c r="B19" s="69">
        <v>14</v>
      </c>
      <c r="C19" s="70" t="s">
        <v>435</v>
      </c>
      <c r="D19" s="66" t="s">
        <v>452</v>
      </c>
      <c r="E19" s="71" t="s">
        <v>13</v>
      </c>
      <c r="F19" s="66" t="s">
        <v>15</v>
      </c>
      <c r="G19" s="73" t="s">
        <v>453</v>
      </c>
      <c r="H19" s="66"/>
      <c r="I19" s="66" t="s">
        <v>454</v>
      </c>
      <c r="J19" s="66">
        <v>350</v>
      </c>
      <c r="K19" s="66">
        <v>2</v>
      </c>
      <c r="L19" s="73" t="s">
        <v>12</v>
      </c>
      <c r="M19" s="73" t="s">
        <v>12</v>
      </c>
      <c r="N19" s="74">
        <v>43865</v>
      </c>
      <c r="O19" s="65">
        <v>44230</v>
      </c>
      <c r="P19" s="74">
        <v>44231</v>
      </c>
      <c r="Q19" s="65">
        <v>44595</v>
      </c>
      <c r="R19" s="74">
        <v>44596</v>
      </c>
      <c r="S19" s="65">
        <v>44961</v>
      </c>
    </row>
    <row r="20" spans="1:19" ht="15.75" customHeight="1" x14ac:dyDescent="0.3">
      <c r="A20" s="69"/>
      <c r="B20" s="69">
        <v>15</v>
      </c>
      <c r="C20" s="70" t="s">
        <v>435</v>
      </c>
      <c r="D20" s="66" t="s">
        <v>528</v>
      </c>
      <c r="E20" s="71" t="s">
        <v>73</v>
      </c>
      <c r="F20" s="98" t="s">
        <v>468</v>
      </c>
      <c r="G20" s="66" t="s">
        <v>499</v>
      </c>
      <c r="H20" s="66">
        <v>2012</v>
      </c>
      <c r="I20" s="66" t="s">
        <v>514</v>
      </c>
      <c r="J20" s="66">
        <v>2378</v>
      </c>
      <c r="K20" s="66">
        <v>5</v>
      </c>
      <c r="L20" s="73">
        <v>2830</v>
      </c>
      <c r="M20" s="96">
        <v>975</v>
      </c>
      <c r="N20" s="74">
        <v>43855</v>
      </c>
      <c r="O20" s="65">
        <v>44220</v>
      </c>
      <c r="P20" s="74">
        <v>44221</v>
      </c>
      <c r="Q20" s="65">
        <v>44585</v>
      </c>
      <c r="R20" s="74">
        <v>44586</v>
      </c>
      <c r="S20" s="65">
        <v>44950</v>
      </c>
    </row>
    <row r="21" spans="1:19" ht="15.75" customHeight="1" x14ac:dyDescent="0.3">
      <c r="A21" s="69"/>
      <c r="B21" s="69">
        <v>16</v>
      </c>
      <c r="C21" s="70" t="s">
        <v>435</v>
      </c>
      <c r="D21" s="98" t="s">
        <v>527</v>
      </c>
      <c r="E21" s="71" t="s">
        <v>73</v>
      </c>
      <c r="F21" s="98" t="s">
        <v>468</v>
      </c>
      <c r="G21" s="66" t="s">
        <v>499</v>
      </c>
      <c r="H21" s="98">
        <v>2012</v>
      </c>
      <c r="I21" s="98" t="s">
        <v>484</v>
      </c>
      <c r="J21" s="98">
        <v>2378</v>
      </c>
      <c r="K21" s="98">
        <v>5</v>
      </c>
      <c r="L21" s="73">
        <v>2830</v>
      </c>
      <c r="M21" s="96">
        <v>975</v>
      </c>
      <c r="N21" s="74">
        <v>44038</v>
      </c>
      <c r="O21" s="65">
        <v>44402</v>
      </c>
      <c r="P21" s="74">
        <v>44403</v>
      </c>
      <c r="Q21" s="65">
        <v>44767</v>
      </c>
      <c r="R21" s="74">
        <v>44768</v>
      </c>
      <c r="S21" s="65">
        <v>45132</v>
      </c>
    </row>
    <row r="22" spans="1:19" ht="15.75" customHeight="1" x14ac:dyDescent="0.3">
      <c r="A22" s="69"/>
      <c r="B22" s="69">
        <v>17</v>
      </c>
      <c r="C22" s="70" t="s">
        <v>435</v>
      </c>
      <c r="D22" s="98" t="s">
        <v>589</v>
      </c>
      <c r="E22" s="71" t="s">
        <v>73</v>
      </c>
      <c r="F22" s="66" t="s">
        <v>10</v>
      </c>
      <c r="G22" s="73" t="s">
        <v>11</v>
      </c>
      <c r="H22" s="98">
        <v>2017</v>
      </c>
      <c r="I22" s="98" t="s">
        <v>590</v>
      </c>
      <c r="J22" s="98"/>
      <c r="K22" s="98">
        <v>5</v>
      </c>
      <c r="L22" s="73">
        <v>2300</v>
      </c>
      <c r="M22" s="96"/>
      <c r="N22" s="74">
        <v>43997</v>
      </c>
      <c r="O22" s="65">
        <v>44361</v>
      </c>
      <c r="P22" s="74">
        <v>44362</v>
      </c>
      <c r="Q22" s="65">
        <v>44726</v>
      </c>
      <c r="R22" s="74">
        <v>44727</v>
      </c>
      <c r="S22" s="65">
        <v>45091</v>
      </c>
    </row>
    <row r="23" spans="1:19" ht="15.75" customHeight="1" x14ac:dyDescent="0.3">
      <c r="A23" s="69"/>
      <c r="B23" s="69">
        <v>18</v>
      </c>
      <c r="C23" s="70" t="s">
        <v>435</v>
      </c>
      <c r="D23" s="66" t="s">
        <v>591</v>
      </c>
      <c r="E23" s="66" t="s">
        <v>73</v>
      </c>
      <c r="F23" s="99" t="s">
        <v>10</v>
      </c>
      <c r="G23" s="99" t="s">
        <v>11</v>
      </c>
      <c r="H23" s="66">
        <v>2017</v>
      </c>
      <c r="I23" s="66" t="s">
        <v>592</v>
      </c>
      <c r="J23" s="100">
        <v>2393</v>
      </c>
      <c r="K23" s="100">
        <v>5</v>
      </c>
      <c r="L23" s="73"/>
      <c r="M23" s="96"/>
      <c r="N23" s="74">
        <v>43905</v>
      </c>
      <c r="O23" s="65">
        <v>44269</v>
      </c>
      <c r="P23" s="74">
        <v>44270</v>
      </c>
      <c r="Q23" s="65">
        <v>44634</v>
      </c>
      <c r="R23" s="74">
        <v>45000</v>
      </c>
      <c r="S23" s="65">
        <v>45365</v>
      </c>
    </row>
    <row r="24" spans="1:19" ht="15.75" customHeight="1" x14ac:dyDescent="0.3">
      <c r="A24" s="210">
        <v>3</v>
      </c>
      <c r="B24" s="69">
        <v>19</v>
      </c>
      <c r="C24" s="70" t="s">
        <v>414</v>
      </c>
      <c r="D24" s="66" t="s">
        <v>60</v>
      </c>
      <c r="E24" s="71" t="s">
        <v>13</v>
      </c>
      <c r="F24" s="66" t="s">
        <v>61</v>
      </c>
      <c r="G24" s="73" t="s">
        <v>62</v>
      </c>
      <c r="H24" s="66">
        <v>1997</v>
      </c>
      <c r="I24" s="66" t="s">
        <v>63</v>
      </c>
      <c r="J24" s="66">
        <v>250</v>
      </c>
      <c r="K24" s="66">
        <v>2</v>
      </c>
      <c r="L24" s="73">
        <v>270</v>
      </c>
      <c r="M24" s="66">
        <v>157</v>
      </c>
      <c r="N24" s="74">
        <v>44047</v>
      </c>
      <c r="O24" s="65">
        <v>44411</v>
      </c>
      <c r="P24" s="74">
        <v>44412</v>
      </c>
      <c r="Q24" s="65">
        <v>44776</v>
      </c>
      <c r="R24" s="74">
        <v>44777</v>
      </c>
      <c r="S24" s="65">
        <v>45141</v>
      </c>
    </row>
    <row r="25" spans="1:19" ht="15.75" customHeight="1" x14ac:dyDescent="0.3">
      <c r="A25" s="69"/>
      <c r="B25" s="69">
        <v>20</v>
      </c>
      <c r="C25" s="70" t="s">
        <v>414</v>
      </c>
      <c r="D25" s="66" t="s">
        <v>64</v>
      </c>
      <c r="E25" s="71" t="s">
        <v>13</v>
      </c>
      <c r="F25" s="66" t="s">
        <v>15</v>
      </c>
      <c r="G25" s="73" t="s">
        <v>65</v>
      </c>
      <c r="H25" s="66">
        <v>2007</v>
      </c>
      <c r="I25" s="66" t="s">
        <v>66</v>
      </c>
      <c r="J25" s="66">
        <v>346</v>
      </c>
      <c r="K25" s="66">
        <v>2</v>
      </c>
      <c r="L25" s="73">
        <v>300</v>
      </c>
      <c r="M25" s="66">
        <v>170</v>
      </c>
      <c r="N25" s="74">
        <v>44047</v>
      </c>
      <c r="O25" s="65">
        <v>44411</v>
      </c>
      <c r="P25" s="74">
        <v>44412</v>
      </c>
      <c r="Q25" s="65">
        <v>44776</v>
      </c>
      <c r="R25" s="74">
        <v>44777</v>
      </c>
      <c r="S25" s="65">
        <v>45141</v>
      </c>
    </row>
    <row r="26" spans="1:19" ht="15.75" customHeight="1" x14ac:dyDescent="0.3">
      <c r="A26" s="69"/>
      <c r="B26" s="69">
        <v>21</v>
      </c>
      <c r="C26" s="70" t="s">
        <v>414</v>
      </c>
      <c r="D26" s="66" t="s">
        <v>67</v>
      </c>
      <c r="E26" s="71" t="s">
        <v>13</v>
      </c>
      <c r="F26" s="66" t="s">
        <v>15</v>
      </c>
      <c r="G26" s="73" t="s">
        <v>65</v>
      </c>
      <c r="H26" s="66">
        <v>2007</v>
      </c>
      <c r="I26" s="66" t="s">
        <v>68</v>
      </c>
      <c r="J26" s="66">
        <v>346</v>
      </c>
      <c r="K26" s="66">
        <v>2</v>
      </c>
      <c r="L26" s="73">
        <v>300</v>
      </c>
      <c r="M26" s="66">
        <v>170</v>
      </c>
      <c r="N26" s="74">
        <v>44047</v>
      </c>
      <c r="O26" s="65">
        <v>44411</v>
      </c>
      <c r="P26" s="74">
        <v>44412</v>
      </c>
      <c r="Q26" s="65">
        <v>44776</v>
      </c>
      <c r="R26" s="74">
        <v>44777</v>
      </c>
      <c r="S26" s="65">
        <v>45141</v>
      </c>
    </row>
    <row r="27" spans="1:19" ht="15.75" customHeight="1" x14ac:dyDescent="0.3">
      <c r="A27" s="69"/>
      <c r="B27" s="69">
        <v>22</v>
      </c>
      <c r="C27" s="70" t="s">
        <v>414</v>
      </c>
      <c r="D27" s="66" t="s">
        <v>69</v>
      </c>
      <c r="E27" s="71" t="s">
        <v>13</v>
      </c>
      <c r="F27" s="66" t="s">
        <v>61</v>
      </c>
      <c r="G27" s="73" t="s">
        <v>62</v>
      </c>
      <c r="H27" s="66">
        <v>1998</v>
      </c>
      <c r="I27" s="66" t="s">
        <v>70</v>
      </c>
      <c r="J27" s="66">
        <v>250</v>
      </c>
      <c r="K27" s="66">
        <v>2</v>
      </c>
      <c r="L27" s="73">
        <v>270</v>
      </c>
      <c r="M27" s="66">
        <v>157</v>
      </c>
      <c r="N27" s="74">
        <v>44047</v>
      </c>
      <c r="O27" s="65">
        <v>44411</v>
      </c>
      <c r="P27" s="74">
        <v>44412</v>
      </c>
      <c r="Q27" s="65">
        <v>44776</v>
      </c>
      <c r="R27" s="74">
        <v>44777</v>
      </c>
      <c r="S27" s="65">
        <v>45141</v>
      </c>
    </row>
    <row r="28" spans="1:19" ht="15.75" customHeight="1" x14ac:dyDescent="0.3">
      <c r="A28" s="69"/>
      <c r="B28" s="69">
        <v>23</v>
      </c>
      <c r="C28" s="70" t="s">
        <v>414</v>
      </c>
      <c r="D28" s="66" t="s">
        <v>71</v>
      </c>
      <c r="E28" s="71" t="s">
        <v>19</v>
      </c>
      <c r="F28" s="66" t="s">
        <v>46</v>
      </c>
      <c r="G28" s="73" t="s">
        <v>47</v>
      </c>
      <c r="H28" s="66">
        <v>2011</v>
      </c>
      <c r="I28" s="66" t="s">
        <v>48</v>
      </c>
      <c r="J28" s="66">
        <v>1968</v>
      </c>
      <c r="K28" s="66">
        <v>5</v>
      </c>
      <c r="L28" s="73">
        <v>2075</v>
      </c>
      <c r="M28" s="66">
        <v>545</v>
      </c>
      <c r="N28" s="74">
        <v>43882</v>
      </c>
      <c r="O28" s="65">
        <v>44247</v>
      </c>
      <c r="P28" s="74">
        <v>44248</v>
      </c>
      <c r="Q28" s="65">
        <v>44612</v>
      </c>
      <c r="R28" s="74">
        <v>44613</v>
      </c>
      <c r="S28" s="65">
        <v>44977</v>
      </c>
    </row>
    <row r="29" spans="1:19" ht="15.75" customHeight="1" x14ac:dyDescent="0.3">
      <c r="A29" s="76"/>
      <c r="B29" s="69">
        <v>24</v>
      </c>
      <c r="C29" s="77" t="s">
        <v>414</v>
      </c>
      <c r="D29" s="71" t="s">
        <v>72</v>
      </c>
      <c r="E29" s="71" t="s">
        <v>19</v>
      </c>
      <c r="F29" s="71" t="s">
        <v>39</v>
      </c>
      <c r="G29" s="72" t="s">
        <v>529</v>
      </c>
      <c r="H29" s="71">
        <v>1997</v>
      </c>
      <c r="I29" s="71" t="s">
        <v>50</v>
      </c>
      <c r="J29" s="71">
        <v>2664</v>
      </c>
      <c r="K29" s="71">
        <v>5</v>
      </c>
      <c r="L29" s="72">
        <v>2510</v>
      </c>
      <c r="M29" s="71">
        <v>660</v>
      </c>
      <c r="N29" s="65">
        <v>44007</v>
      </c>
      <c r="O29" s="65">
        <v>44371</v>
      </c>
      <c r="P29" s="65">
        <v>44372</v>
      </c>
      <c r="Q29" s="65">
        <v>44736</v>
      </c>
      <c r="R29" s="65">
        <v>44737</v>
      </c>
      <c r="S29" s="65">
        <v>45101</v>
      </c>
    </row>
    <row r="30" spans="1:19" ht="15.75" customHeight="1" x14ac:dyDescent="0.3">
      <c r="A30" s="69"/>
      <c r="B30" s="69">
        <v>25</v>
      </c>
      <c r="C30" s="70" t="s">
        <v>414</v>
      </c>
      <c r="D30" s="66" t="s">
        <v>51</v>
      </c>
      <c r="E30" s="71" t="s">
        <v>73</v>
      </c>
      <c r="F30" s="66" t="s">
        <v>10</v>
      </c>
      <c r="G30" s="73" t="s">
        <v>11</v>
      </c>
      <c r="H30" s="66">
        <v>2007</v>
      </c>
      <c r="I30" s="66" t="s">
        <v>74</v>
      </c>
      <c r="J30" s="66">
        <v>2494</v>
      </c>
      <c r="K30" s="66">
        <v>4</v>
      </c>
      <c r="L30" s="73">
        <v>2675</v>
      </c>
      <c r="M30" s="66">
        <v>870</v>
      </c>
      <c r="N30" s="65">
        <v>44093</v>
      </c>
      <c r="O30" s="65">
        <v>44457</v>
      </c>
      <c r="P30" s="65">
        <v>44458</v>
      </c>
      <c r="Q30" s="65">
        <v>44822</v>
      </c>
      <c r="R30" s="65">
        <v>44823</v>
      </c>
      <c r="S30" s="65">
        <v>45187</v>
      </c>
    </row>
    <row r="31" spans="1:19" ht="15.75" customHeight="1" x14ac:dyDescent="0.3">
      <c r="A31" s="69"/>
      <c r="B31" s="69">
        <v>26</v>
      </c>
      <c r="C31" s="70" t="s">
        <v>414</v>
      </c>
      <c r="D31" s="66" t="s">
        <v>75</v>
      </c>
      <c r="E31" s="71" t="s">
        <v>73</v>
      </c>
      <c r="F31" s="66" t="s">
        <v>10</v>
      </c>
      <c r="G31" s="73" t="s">
        <v>11</v>
      </c>
      <c r="H31" s="66">
        <v>2007</v>
      </c>
      <c r="I31" s="66" t="s">
        <v>53</v>
      </c>
      <c r="J31" s="66">
        <v>2494</v>
      </c>
      <c r="K31" s="66">
        <v>4</v>
      </c>
      <c r="L31" s="73">
        <v>2675</v>
      </c>
      <c r="M31" s="66">
        <v>870</v>
      </c>
      <c r="N31" s="65">
        <v>44093</v>
      </c>
      <c r="O31" s="65">
        <v>44457</v>
      </c>
      <c r="P31" s="65">
        <v>44458</v>
      </c>
      <c r="Q31" s="65">
        <v>44822</v>
      </c>
      <c r="R31" s="65">
        <v>44823</v>
      </c>
      <c r="S31" s="65">
        <v>45187</v>
      </c>
    </row>
    <row r="32" spans="1:19" ht="15.75" customHeight="1" x14ac:dyDescent="0.3">
      <c r="A32" s="69"/>
      <c r="B32" s="69">
        <v>27</v>
      </c>
      <c r="C32" s="70" t="s">
        <v>414</v>
      </c>
      <c r="D32" s="66" t="s">
        <v>76</v>
      </c>
      <c r="E32" s="71" t="s">
        <v>73</v>
      </c>
      <c r="F32" s="66" t="s">
        <v>10</v>
      </c>
      <c r="G32" s="73" t="s">
        <v>11</v>
      </c>
      <c r="H32" s="66">
        <v>2009</v>
      </c>
      <c r="I32" s="66" t="s">
        <v>55</v>
      </c>
      <c r="J32" s="66">
        <v>2494</v>
      </c>
      <c r="K32" s="66">
        <v>5</v>
      </c>
      <c r="L32" s="73">
        <v>2705</v>
      </c>
      <c r="M32" s="66">
        <v>845</v>
      </c>
      <c r="N32" s="74">
        <v>43845</v>
      </c>
      <c r="O32" s="65">
        <v>44210</v>
      </c>
      <c r="P32" s="74">
        <v>44211</v>
      </c>
      <c r="Q32" s="65">
        <v>44575</v>
      </c>
      <c r="R32" s="74">
        <v>44576</v>
      </c>
      <c r="S32" s="65">
        <v>44940</v>
      </c>
    </row>
    <row r="33" spans="1:19" ht="15.75" customHeight="1" x14ac:dyDescent="0.3">
      <c r="A33" s="69"/>
      <c r="B33" s="69">
        <v>28</v>
      </c>
      <c r="C33" s="70" t="s">
        <v>414</v>
      </c>
      <c r="D33" s="66" t="s">
        <v>77</v>
      </c>
      <c r="E33" s="71" t="s">
        <v>73</v>
      </c>
      <c r="F33" s="66" t="s">
        <v>10</v>
      </c>
      <c r="G33" s="73" t="s">
        <v>11</v>
      </c>
      <c r="H33" s="66">
        <v>2009</v>
      </c>
      <c r="I33" s="66" t="s">
        <v>57</v>
      </c>
      <c r="J33" s="66">
        <v>2494</v>
      </c>
      <c r="K33" s="66">
        <v>5</v>
      </c>
      <c r="L33" s="73">
        <v>2705</v>
      </c>
      <c r="M33" s="66">
        <v>845</v>
      </c>
      <c r="N33" s="74">
        <v>43845</v>
      </c>
      <c r="O33" s="65">
        <v>44210</v>
      </c>
      <c r="P33" s="74">
        <v>44211</v>
      </c>
      <c r="Q33" s="65">
        <v>44575</v>
      </c>
      <c r="R33" s="74">
        <v>44576</v>
      </c>
      <c r="S33" s="65">
        <v>44940</v>
      </c>
    </row>
    <row r="34" spans="1:19" ht="15.75" customHeight="1" x14ac:dyDescent="0.3">
      <c r="A34" s="69"/>
      <c r="B34" s="69">
        <v>29</v>
      </c>
      <c r="C34" s="70" t="s">
        <v>414</v>
      </c>
      <c r="D34" s="66" t="s">
        <v>58</v>
      </c>
      <c r="E34" s="71" t="s">
        <v>73</v>
      </c>
      <c r="F34" s="66" t="s">
        <v>10</v>
      </c>
      <c r="G34" s="73" t="s">
        <v>11</v>
      </c>
      <c r="H34" s="66">
        <v>2009</v>
      </c>
      <c r="I34" s="66" t="s">
        <v>59</v>
      </c>
      <c r="J34" s="66">
        <v>2494</v>
      </c>
      <c r="K34" s="66">
        <v>5</v>
      </c>
      <c r="L34" s="73">
        <v>2705</v>
      </c>
      <c r="M34" s="66">
        <v>845</v>
      </c>
      <c r="N34" s="74">
        <v>43845</v>
      </c>
      <c r="O34" s="65">
        <v>44210</v>
      </c>
      <c r="P34" s="74">
        <v>44211</v>
      </c>
      <c r="Q34" s="65">
        <v>44575</v>
      </c>
      <c r="R34" s="74">
        <v>44576</v>
      </c>
      <c r="S34" s="65">
        <v>44940</v>
      </c>
    </row>
    <row r="35" spans="1:19" ht="15.75" customHeight="1" x14ac:dyDescent="0.3">
      <c r="A35" s="69"/>
      <c r="B35" s="69">
        <v>30</v>
      </c>
      <c r="C35" s="70" t="s">
        <v>414</v>
      </c>
      <c r="D35" s="66" t="s">
        <v>493</v>
      </c>
      <c r="E35" s="71" t="s">
        <v>73</v>
      </c>
      <c r="F35" s="66" t="s">
        <v>88</v>
      </c>
      <c r="G35" s="66" t="s">
        <v>494</v>
      </c>
      <c r="H35" s="66">
        <v>2002</v>
      </c>
      <c r="I35" s="66" t="s">
        <v>495</v>
      </c>
      <c r="J35" s="66">
        <v>2685</v>
      </c>
      <c r="K35" s="66">
        <v>3</v>
      </c>
      <c r="L35" s="73">
        <v>3500</v>
      </c>
      <c r="M35" s="66">
        <v>1090</v>
      </c>
      <c r="N35" s="74">
        <v>43977</v>
      </c>
      <c r="O35" s="65">
        <v>44341</v>
      </c>
      <c r="P35" s="74">
        <v>44342</v>
      </c>
      <c r="Q35" s="65">
        <v>44706</v>
      </c>
      <c r="R35" s="74">
        <v>44707</v>
      </c>
      <c r="S35" s="65">
        <v>45071</v>
      </c>
    </row>
    <row r="36" spans="1:19" ht="15.75" customHeight="1" x14ac:dyDescent="0.3">
      <c r="A36" s="69"/>
      <c r="B36" s="69">
        <v>31</v>
      </c>
      <c r="C36" s="70" t="s">
        <v>414</v>
      </c>
      <c r="D36" s="66" t="s">
        <v>597</v>
      </c>
      <c r="E36" s="71" t="s">
        <v>73</v>
      </c>
      <c r="F36" s="66" t="s">
        <v>10</v>
      </c>
      <c r="G36" s="73" t="s">
        <v>11</v>
      </c>
      <c r="H36" s="66">
        <v>2017</v>
      </c>
      <c r="I36" s="66" t="s">
        <v>598</v>
      </c>
      <c r="J36" s="66">
        <v>2393</v>
      </c>
      <c r="K36" s="66">
        <v>5</v>
      </c>
      <c r="L36" s="73">
        <v>3021</v>
      </c>
      <c r="M36" s="66"/>
      <c r="N36" s="74">
        <v>43905</v>
      </c>
      <c r="O36" s="65">
        <v>44269</v>
      </c>
      <c r="P36" s="74">
        <v>44270</v>
      </c>
      <c r="Q36" s="65">
        <v>44634</v>
      </c>
      <c r="R36" s="74">
        <v>44635</v>
      </c>
      <c r="S36" s="65">
        <v>44999</v>
      </c>
    </row>
    <row r="37" spans="1:19" ht="15.75" customHeight="1" x14ac:dyDescent="0.3">
      <c r="A37" s="69"/>
      <c r="B37" s="69">
        <v>32</v>
      </c>
      <c r="C37" s="70" t="s">
        <v>414</v>
      </c>
      <c r="D37" s="66" t="s">
        <v>599</v>
      </c>
      <c r="E37" s="71" t="s">
        <v>73</v>
      </c>
      <c r="F37" s="66" t="s">
        <v>10</v>
      </c>
      <c r="G37" s="73" t="s">
        <v>11</v>
      </c>
      <c r="H37" s="66">
        <v>2017</v>
      </c>
      <c r="I37" s="66" t="s">
        <v>600</v>
      </c>
      <c r="J37" s="66">
        <v>2393</v>
      </c>
      <c r="K37" s="66">
        <v>5</v>
      </c>
      <c r="L37" s="73">
        <v>3021</v>
      </c>
      <c r="M37" s="66"/>
      <c r="N37" s="74">
        <v>43905</v>
      </c>
      <c r="O37" s="65">
        <v>44269</v>
      </c>
      <c r="P37" s="74">
        <v>44270</v>
      </c>
      <c r="Q37" s="65">
        <v>44634</v>
      </c>
      <c r="R37" s="74">
        <v>44635</v>
      </c>
      <c r="S37" s="65">
        <v>44999</v>
      </c>
    </row>
    <row r="38" spans="1:19" ht="15.75" customHeight="1" x14ac:dyDescent="0.3">
      <c r="A38" s="69"/>
      <c r="B38" s="69">
        <v>33</v>
      </c>
      <c r="C38" s="70" t="s">
        <v>414</v>
      </c>
      <c r="D38" s="66" t="s">
        <v>601</v>
      </c>
      <c r="E38" s="71" t="s">
        <v>73</v>
      </c>
      <c r="F38" s="66" t="s">
        <v>10</v>
      </c>
      <c r="G38" s="73" t="s">
        <v>11</v>
      </c>
      <c r="H38" s="66">
        <v>2017</v>
      </c>
      <c r="I38" s="66" t="s">
        <v>602</v>
      </c>
      <c r="J38" s="66">
        <v>2393</v>
      </c>
      <c r="K38" s="66">
        <v>5</v>
      </c>
      <c r="L38" s="73">
        <v>3021</v>
      </c>
      <c r="M38" s="66"/>
      <c r="N38" s="74">
        <v>43905</v>
      </c>
      <c r="O38" s="65">
        <v>44269</v>
      </c>
      <c r="P38" s="74">
        <v>44270</v>
      </c>
      <c r="Q38" s="65">
        <v>44634</v>
      </c>
      <c r="R38" s="74">
        <v>44635</v>
      </c>
      <c r="S38" s="65">
        <v>44999</v>
      </c>
    </row>
    <row r="39" spans="1:19" ht="15.75" customHeight="1" x14ac:dyDescent="0.3">
      <c r="A39" s="69"/>
      <c r="B39" s="69">
        <v>34</v>
      </c>
      <c r="C39" s="70" t="s">
        <v>414</v>
      </c>
      <c r="D39" s="66" t="s">
        <v>603</v>
      </c>
      <c r="E39" s="71" t="s">
        <v>73</v>
      </c>
      <c r="F39" s="66" t="s">
        <v>10</v>
      </c>
      <c r="G39" s="73" t="s">
        <v>11</v>
      </c>
      <c r="H39" s="66">
        <v>2017</v>
      </c>
      <c r="I39" s="66" t="s">
        <v>604</v>
      </c>
      <c r="J39" s="66">
        <v>2393</v>
      </c>
      <c r="K39" s="66">
        <v>5</v>
      </c>
      <c r="L39" s="73">
        <v>3021</v>
      </c>
      <c r="M39" s="66"/>
      <c r="N39" s="74">
        <v>43905</v>
      </c>
      <c r="O39" s="65">
        <v>44269</v>
      </c>
      <c r="P39" s="74">
        <v>44270</v>
      </c>
      <c r="Q39" s="65">
        <v>44634</v>
      </c>
      <c r="R39" s="74">
        <v>44635</v>
      </c>
      <c r="S39" s="65">
        <v>44999</v>
      </c>
    </row>
    <row r="40" spans="1:19" ht="15.75" customHeight="1" x14ac:dyDescent="0.3">
      <c r="A40" s="210">
        <v>4</v>
      </c>
      <c r="B40" s="69">
        <v>35</v>
      </c>
      <c r="C40" s="70" t="s">
        <v>415</v>
      </c>
      <c r="D40" s="66" t="s">
        <v>80</v>
      </c>
      <c r="E40" s="71" t="s">
        <v>73</v>
      </c>
      <c r="F40" s="66" t="s">
        <v>10</v>
      </c>
      <c r="G40" s="73" t="s">
        <v>11</v>
      </c>
      <c r="H40" s="66">
        <v>2009</v>
      </c>
      <c r="I40" s="66" t="s">
        <v>81</v>
      </c>
      <c r="J40" s="66">
        <v>2494</v>
      </c>
      <c r="K40" s="66">
        <v>5</v>
      </c>
      <c r="L40" s="73">
        <v>2705</v>
      </c>
      <c r="M40" s="66">
        <v>845</v>
      </c>
      <c r="N40" s="65">
        <v>43847</v>
      </c>
      <c r="O40" s="65">
        <v>44212</v>
      </c>
      <c r="P40" s="65">
        <v>44213</v>
      </c>
      <c r="Q40" s="65">
        <v>44577</v>
      </c>
      <c r="R40" s="65">
        <v>44578</v>
      </c>
      <c r="S40" s="65">
        <v>44942</v>
      </c>
    </row>
    <row r="41" spans="1:19" ht="15.75" customHeight="1" x14ac:dyDescent="0.3">
      <c r="A41" s="69"/>
      <c r="B41" s="69">
        <v>36</v>
      </c>
      <c r="C41" s="70" t="s">
        <v>415</v>
      </c>
      <c r="D41" s="66" t="s">
        <v>82</v>
      </c>
      <c r="E41" s="71" t="s">
        <v>19</v>
      </c>
      <c r="F41" s="66" t="s">
        <v>83</v>
      </c>
      <c r="G41" s="73" t="s">
        <v>84</v>
      </c>
      <c r="H41" s="66">
        <v>2006</v>
      </c>
      <c r="I41" s="66" t="s">
        <v>85</v>
      </c>
      <c r="J41" s="66">
        <v>2495</v>
      </c>
      <c r="K41" s="66">
        <v>9</v>
      </c>
      <c r="L41" s="73" t="s">
        <v>12</v>
      </c>
      <c r="M41" s="66" t="s">
        <v>12</v>
      </c>
      <c r="N41" s="65">
        <v>43835</v>
      </c>
      <c r="O41" s="65">
        <v>44200</v>
      </c>
      <c r="P41" s="65">
        <v>44201</v>
      </c>
      <c r="Q41" s="65">
        <v>44565</v>
      </c>
      <c r="R41" s="65">
        <v>44566</v>
      </c>
      <c r="S41" s="65">
        <v>44930</v>
      </c>
    </row>
    <row r="42" spans="1:19" ht="15.75" customHeight="1" x14ac:dyDescent="0.3">
      <c r="A42" s="69"/>
      <c r="B42" s="69">
        <v>37</v>
      </c>
      <c r="C42" s="70" t="s">
        <v>415</v>
      </c>
      <c r="D42" s="66" t="s">
        <v>438</v>
      </c>
      <c r="E42" s="71" t="s">
        <v>19</v>
      </c>
      <c r="F42" s="66" t="s">
        <v>151</v>
      </c>
      <c r="G42" s="73" t="s">
        <v>152</v>
      </c>
      <c r="H42" s="66">
        <v>2011</v>
      </c>
      <c r="I42" s="66" t="s">
        <v>439</v>
      </c>
      <c r="J42" s="66">
        <v>1967</v>
      </c>
      <c r="K42" s="66">
        <v>5</v>
      </c>
      <c r="L42" s="73" t="s">
        <v>12</v>
      </c>
      <c r="M42" s="66" t="s">
        <v>12</v>
      </c>
      <c r="N42" s="65">
        <v>43994</v>
      </c>
      <c r="O42" s="65">
        <v>44358</v>
      </c>
      <c r="P42" s="65">
        <v>44334</v>
      </c>
      <c r="Q42" s="65">
        <v>44698</v>
      </c>
      <c r="R42" s="65">
        <v>44699</v>
      </c>
      <c r="S42" s="65">
        <v>45063</v>
      </c>
    </row>
    <row r="43" spans="1:19" ht="15.75" customHeight="1" x14ac:dyDescent="0.3">
      <c r="A43" s="69"/>
      <c r="B43" s="69">
        <v>38</v>
      </c>
      <c r="C43" s="70" t="s">
        <v>415</v>
      </c>
      <c r="D43" s="66" t="s">
        <v>593</v>
      </c>
      <c r="E43" s="71" t="s">
        <v>73</v>
      </c>
      <c r="F43" s="66" t="s">
        <v>10</v>
      </c>
      <c r="G43" s="73" t="s">
        <v>11</v>
      </c>
      <c r="H43" s="66">
        <v>2017</v>
      </c>
      <c r="I43" s="66" t="s">
        <v>594</v>
      </c>
      <c r="J43" s="66">
        <v>2393</v>
      </c>
      <c r="K43" s="66">
        <v>5</v>
      </c>
      <c r="L43" s="73">
        <v>2300</v>
      </c>
      <c r="M43" s="66"/>
      <c r="N43" s="65">
        <v>44007</v>
      </c>
      <c r="O43" s="65">
        <v>44371</v>
      </c>
      <c r="P43" s="65">
        <v>44372</v>
      </c>
      <c r="Q43" s="65">
        <v>44736</v>
      </c>
      <c r="R43" s="65">
        <v>44737</v>
      </c>
      <c r="S43" s="65">
        <v>45101</v>
      </c>
    </row>
    <row r="44" spans="1:19" ht="15.75" customHeight="1" x14ac:dyDescent="0.3">
      <c r="A44" s="69"/>
      <c r="B44" s="69">
        <v>39</v>
      </c>
      <c r="C44" s="70" t="s">
        <v>415</v>
      </c>
      <c r="D44" s="66" t="s">
        <v>595</v>
      </c>
      <c r="E44" s="71" t="s">
        <v>73</v>
      </c>
      <c r="F44" s="66" t="s">
        <v>10</v>
      </c>
      <c r="G44" s="73" t="s">
        <v>11</v>
      </c>
      <c r="H44" s="66">
        <v>2009</v>
      </c>
      <c r="I44" s="66" t="s">
        <v>596</v>
      </c>
      <c r="J44" s="66">
        <v>2494</v>
      </c>
      <c r="K44" s="66">
        <v>5</v>
      </c>
      <c r="L44" s="73">
        <v>2705</v>
      </c>
      <c r="M44" s="66"/>
      <c r="N44" s="65">
        <v>43983</v>
      </c>
      <c r="O44" s="65">
        <v>44347</v>
      </c>
      <c r="P44" s="65">
        <v>44348</v>
      </c>
      <c r="Q44" s="65">
        <v>44712</v>
      </c>
      <c r="R44" s="65">
        <v>44713</v>
      </c>
      <c r="S44" s="65">
        <v>45077</v>
      </c>
    </row>
    <row r="45" spans="1:19" ht="15.75" customHeight="1" x14ac:dyDescent="0.3">
      <c r="A45" s="210">
        <v>5</v>
      </c>
      <c r="B45" s="69">
        <v>40</v>
      </c>
      <c r="C45" s="70" t="s">
        <v>384</v>
      </c>
      <c r="D45" s="66" t="s">
        <v>371</v>
      </c>
      <c r="E45" s="71" t="s">
        <v>275</v>
      </c>
      <c r="F45" s="66" t="s">
        <v>275</v>
      </c>
      <c r="G45" s="73" t="s">
        <v>373</v>
      </c>
      <c r="H45" s="66">
        <v>2013</v>
      </c>
      <c r="I45" s="66" t="s">
        <v>374</v>
      </c>
      <c r="J45" s="101">
        <v>12500</v>
      </c>
      <c r="K45" s="66">
        <v>1</v>
      </c>
      <c r="L45" s="73">
        <v>21700</v>
      </c>
      <c r="M45" s="66" t="s">
        <v>12</v>
      </c>
      <c r="N45" s="65">
        <v>43813</v>
      </c>
      <c r="O45" s="65">
        <v>44178</v>
      </c>
      <c r="P45" s="65">
        <v>44179</v>
      </c>
      <c r="Q45" s="65">
        <v>44543</v>
      </c>
      <c r="R45" s="65">
        <v>44544</v>
      </c>
      <c r="S45" s="65">
        <v>44908</v>
      </c>
    </row>
    <row r="46" spans="1:19" ht="15.75" customHeight="1" x14ac:dyDescent="0.3">
      <c r="A46" s="69"/>
      <c r="B46" s="69">
        <v>41</v>
      </c>
      <c r="C46" s="70" t="s">
        <v>384</v>
      </c>
      <c r="D46" s="66" t="s">
        <v>369</v>
      </c>
      <c r="E46" s="71" t="s">
        <v>19</v>
      </c>
      <c r="F46" s="66" t="s">
        <v>151</v>
      </c>
      <c r="G46" s="73" t="s">
        <v>375</v>
      </c>
      <c r="H46" s="66">
        <v>2011</v>
      </c>
      <c r="I46" s="66" t="s">
        <v>370</v>
      </c>
      <c r="J46" s="66">
        <v>2982</v>
      </c>
      <c r="K46" s="66">
        <v>7</v>
      </c>
      <c r="L46" s="73" t="s">
        <v>12</v>
      </c>
      <c r="M46" s="66" t="s">
        <v>12</v>
      </c>
      <c r="N46" s="65">
        <v>43876</v>
      </c>
      <c r="O46" s="65">
        <v>44241</v>
      </c>
      <c r="P46" s="65">
        <v>44242</v>
      </c>
      <c r="Q46" s="65">
        <v>44606</v>
      </c>
      <c r="R46" s="65">
        <v>44607</v>
      </c>
      <c r="S46" s="65">
        <v>44971</v>
      </c>
    </row>
    <row r="47" spans="1:19" ht="15.75" customHeight="1" x14ac:dyDescent="0.3">
      <c r="A47" s="69"/>
      <c r="B47" s="69">
        <v>42</v>
      </c>
      <c r="C47" s="70" t="s">
        <v>384</v>
      </c>
      <c r="D47" s="66" t="s">
        <v>376</v>
      </c>
      <c r="E47" s="71" t="s">
        <v>550</v>
      </c>
      <c r="F47" s="66" t="s">
        <v>377</v>
      </c>
      <c r="G47" s="73" t="s">
        <v>378</v>
      </c>
      <c r="H47" s="66">
        <v>1989</v>
      </c>
      <c r="I47" s="66" t="s">
        <v>379</v>
      </c>
      <c r="J47" s="66" t="s">
        <v>12</v>
      </c>
      <c r="K47" s="66">
        <v>0</v>
      </c>
      <c r="L47" s="73">
        <f>-L1</f>
        <v>0</v>
      </c>
      <c r="M47" s="66" t="s">
        <v>12</v>
      </c>
      <c r="N47" s="65">
        <v>43967</v>
      </c>
      <c r="O47" s="65">
        <v>44331</v>
      </c>
      <c r="P47" s="65">
        <v>44332</v>
      </c>
      <c r="Q47" s="65">
        <v>44696</v>
      </c>
      <c r="R47" s="65">
        <v>44697</v>
      </c>
      <c r="S47" s="65">
        <v>45061</v>
      </c>
    </row>
    <row r="48" spans="1:19" ht="15.75" customHeight="1" x14ac:dyDescent="0.3">
      <c r="A48" s="69"/>
      <c r="B48" s="69">
        <v>43</v>
      </c>
      <c r="C48" s="70" t="s">
        <v>384</v>
      </c>
      <c r="D48" s="66" t="s">
        <v>445</v>
      </c>
      <c r="E48" s="71" t="s">
        <v>19</v>
      </c>
      <c r="F48" s="66" t="s">
        <v>151</v>
      </c>
      <c r="G48" s="73" t="s">
        <v>152</v>
      </c>
      <c r="H48" s="66">
        <v>2011</v>
      </c>
      <c r="I48" s="66" t="s">
        <v>446</v>
      </c>
      <c r="J48" s="66">
        <v>1987</v>
      </c>
      <c r="K48" s="66">
        <v>5</v>
      </c>
      <c r="L48" s="73" t="s">
        <v>12</v>
      </c>
      <c r="M48" s="66" t="s">
        <v>12</v>
      </c>
      <c r="N48" s="65">
        <v>43969</v>
      </c>
      <c r="O48" s="65">
        <v>44333</v>
      </c>
      <c r="P48" s="65">
        <v>44334</v>
      </c>
      <c r="Q48" s="65">
        <v>44698</v>
      </c>
      <c r="R48" s="65">
        <v>44699</v>
      </c>
      <c r="S48" s="65">
        <v>45063</v>
      </c>
    </row>
    <row r="49" spans="1:19" ht="15.75" customHeight="1" x14ac:dyDescent="0.3">
      <c r="A49" s="69"/>
      <c r="B49" s="69">
        <v>44</v>
      </c>
      <c r="C49" s="70" t="s">
        <v>384</v>
      </c>
      <c r="D49" s="66" t="s">
        <v>443</v>
      </c>
      <c r="E49" s="71" t="s">
        <v>19</v>
      </c>
      <c r="F49" s="66" t="s">
        <v>151</v>
      </c>
      <c r="G49" s="73" t="s">
        <v>152</v>
      </c>
      <c r="H49" s="66">
        <v>2011</v>
      </c>
      <c r="I49" s="66" t="s">
        <v>444</v>
      </c>
      <c r="J49" s="66">
        <v>1987</v>
      </c>
      <c r="K49" s="66">
        <v>5</v>
      </c>
      <c r="L49" s="73" t="s">
        <v>12</v>
      </c>
      <c r="M49" s="66" t="s">
        <v>12</v>
      </c>
      <c r="N49" s="65">
        <v>43969</v>
      </c>
      <c r="O49" s="65">
        <v>44333</v>
      </c>
      <c r="P49" s="65">
        <v>44334</v>
      </c>
      <c r="Q49" s="65">
        <v>44698</v>
      </c>
      <c r="R49" s="65">
        <v>44699</v>
      </c>
      <c r="S49" s="65">
        <v>45063</v>
      </c>
    </row>
    <row r="50" spans="1:19" ht="15.75" customHeight="1" x14ac:dyDescent="0.3">
      <c r="A50" s="69"/>
      <c r="B50" s="69">
        <v>45</v>
      </c>
      <c r="C50" s="70" t="s">
        <v>384</v>
      </c>
      <c r="D50" s="66" t="s">
        <v>607</v>
      </c>
      <c r="E50" s="71" t="s">
        <v>73</v>
      </c>
      <c r="F50" s="66" t="s">
        <v>10</v>
      </c>
      <c r="G50" s="73" t="s">
        <v>11</v>
      </c>
      <c r="H50" s="99">
        <v>2017</v>
      </c>
      <c r="I50" s="66" t="s">
        <v>608</v>
      </c>
      <c r="J50" s="66">
        <v>2393</v>
      </c>
      <c r="K50" s="66">
        <v>5</v>
      </c>
      <c r="L50" s="73">
        <v>3021</v>
      </c>
      <c r="M50" s="96"/>
      <c r="N50" s="74">
        <v>43905</v>
      </c>
      <c r="O50" s="65">
        <v>44269</v>
      </c>
      <c r="P50" s="74">
        <v>44270</v>
      </c>
      <c r="Q50" s="65">
        <v>44634</v>
      </c>
      <c r="R50" s="74">
        <v>44635</v>
      </c>
      <c r="S50" s="65">
        <v>44999</v>
      </c>
    </row>
    <row r="51" spans="1:19" ht="15.75" customHeight="1" x14ac:dyDescent="0.3">
      <c r="A51" s="69"/>
      <c r="B51" s="69">
        <v>46</v>
      </c>
      <c r="C51" s="70" t="s">
        <v>384</v>
      </c>
      <c r="D51" s="66" t="s">
        <v>605</v>
      </c>
      <c r="E51" s="71" t="s">
        <v>73</v>
      </c>
      <c r="F51" s="66" t="s">
        <v>10</v>
      </c>
      <c r="G51" s="73" t="s">
        <v>11</v>
      </c>
      <c r="H51" s="99"/>
      <c r="I51" s="66" t="s">
        <v>606</v>
      </c>
      <c r="J51" s="66"/>
      <c r="K51" s="66">
        <v>5</v>
      </c>
      <c r="L51" s="73"/>
      <c r="M51" s="96"/>
      <c r="N51" s="74">
        <v>43983</v>
      </c>
      <c r="O51" s="65">
        <v>44347</v>
      </c>
      <c r="P51" s="74">
        <v>44348</v>
      </c>
      <c r="Q51" s="65">
        <v>44712</v>
      </c>
      <c r="R51" s="74">
        <v>44713</v>
      </c>
      <c r="S51" s="65">
        <v>45077</v>
      </c>
    </row>
    <row r="52" spans="1:19" ht="15.75" customHeight="1" x14ac:dyDescent="0.3">
      <c r="A52" s="210">
        <v>6</v>
      </c>
      <c r="B52" s="69">
        <v>47</v>
      </c>
      <c r="C52" s="70" t="s">
        <v>437</v>
      </c>
      <c r="D52" s="66" t="s">
        <v>717</v>
      </c>
      <c r="E52" s="71" t="s">
        <v>19</v>
      </c>
      <c r="F52" s="66" t="s">
        <v>21</v>
      </c>
      <c r="G52" s="73">
        <v>21214</v>
      </c>
      <c r="H52" s="66">
        <v>2008</v>
      </c>
      <c r="I52" s="66" t="s">
        <v>86</v>
      </c>
      <c r="J52" s="66">
        <v>1690</v>
      </c>
      <c r="K52" s="66">
        <v>4</v>
      </c>
      <c r="L52" s="73" t="s">
        <v>12</v>
      </c>
      <c r="M52" s="66" t="s">
        <v>12</v>
      </c>
      <c r="N52" s="74">
        <v>43880</v>
      </c>
      <c r="O52" s="65">
        <v>44245</v>
      </c>
      <c r="P52" s="74">
        <v>44246</v>
      </c>
      <c r="Q52" s="65">
        <v>44610</v>
      </c>
      <c r="R52" s="74">
        <v>44611</v>
      </c>
      <c r="S52" s="65">
        <v>44975</v>
      </c>
    </row>
    <row r="53" spans="1:19" ht="15.75" customHeight="1" x14ac:dyDescent="0.3">
      <c r="A53" s="69"/>
      <c r="B53" s="69">
        <v>48</v>
      </c>
      <c r="C53" s="70" t="s">
        <v>437</v>
      </c>
      <c r="D53" s="66" t="s">
        <v>458</v>
      </c>
      <c r="E53" s="71" t="s">
        <v>19</v>
      </c>
      <c r="F53" s="66" t="s">
        <v>151</v>
      </c>
      <c r="G53" s="73" t="s">
        <v>152</v>
      </c>
      <c r="H53" s="66">
        <v>2011</v>
      </c>
      <c r="I53" s="66" t="s">
        <v>441</v>
      </c>
      <c r="J53" s="66">
        <v>1987</v>
      </c>
      <c r="K53" s="66">
        <v>5</v>
      </c>
      <c r="L53" s="73" t="s">
        <v>12</v>
      </c>
      <c r="M53" s="66" t="s">
        <v>12</v>
      </c>
      <c r="N53" s="65">
        <v>43969</v>
      </c>
      <c r="O53" s="65">
        <v>44333</v>
      </c>
      <c r="P53" s="65">
        <v>44334</v>
      </c>
      <c r="Q53" s="65">
        <v>44698</v>
      </c>
      <c r="R53" s="65">
        <v>44699</v>
      </c>
      <c r="S53" s="65">
        <v>45063</v>
      </c>
    </row>
    <row r="54" spans="1:19" ht="15.75" customHeight="1" x14ac:dyDescent="0.3">
      <c r="A54" s="69"/>
      <c r="B54" s="69">
        <v>49</v>
      </c>
      <c r="C54" s="77" t="s">
        <v>437</v>
      </c>
      <c r="D54" s="71" t="s">
        <v>507</v>
      </c>
      <c r="E54" s="71" t="s">
        <v>508</v>
      </c>
      <c r="F54" s="71" t="s">
        <v>508</v>
      </c>
      <c r="G54" s="73" t="s">
        <v>508</v>
      </c>
      <c r="H54" s="66">
        <v>2016</v>
      </c>
      <c r="I54" s="66" t="s">
        <v>509</v>
      </c>
      <c r="J54" s="66" t="s">
        <v>12</v>
      </c>
      <c r="K54" s="66">
        <v>1</v>
      </c>
      <c r="L54" s="73" t="s">
        <v>12</v>
      </c>
      <c r="M54" s="66" t="s">
        <v>12</v>
      </c>
      <c r="N54" s="74">
        <v>43827</v>
      </c>
      <c r="O54" s="65">
        <v>44192</v>
      </c>
      <c r="P54" s="74">
        <v>44193</v>
      </c>
      <c r="Q54" s="65">
        <v>44557</v>
      </c>
      <c r="R54" s="74">
        <v>44558</v>
      </c>
      <c r="S54" s="65">
        <v>44922</v>
      </c>
    </row>
    <row r="55" spans="1:19" ht="15.75" customHeight="1" x14ac:dyDescent="0.3">
      <c r="A55" s="69"/>
      <c r="B55" s="69">
        <v>50</v>
      </c>
      <c r="C55" s="77" t="s">
        <v>416</v>
      </c>
      <c r="D55" s="71" t="s">
        <v>488</v>
      </c>
      <c r="E55" s="71" t="s">
        <v>73</v>
      </c>
      <c r="F55" s="71" t="s">
        <v>468</v>
      </c>
      <c r="G55" s="66" t="s">
        <v>499</v>
      </c>
      <c r="H55" s="71">
        <v>2012</v>
      </c>
      <c r="I55" s="71" t="s">
        <v>489</v>
      </c>
      <c r="J55" s="100">
        <v>2378</v>
      </c>
      <c r="K55" s="100">
        <v>5</v>
      </c>
      <c r="L55" s="73">
        <v>2830</v>
      </c>
      <c r="M55" s="96">
        <v>975</v>
      </c>
      <c r="N55" s="74">
        <v>44038</v>
      </c>
      <c r="O55" s="65">
        <v>44402</v>
      </c>
      <c r="P55" s="74">
        <v>44403</v>
      </c>
      <c r="Q55" s="65">
        <v>44767</v>
      </c>
      <c r="R55" s="74">
        <v>44768</v>
      </c>
      <c r="S55" s="65">
        <v>45132</v>
      </c>
    </row>
    <row r="56" spans="1:19" ht="15.75" customHeight="1" x14ac:dyDescent="0.3">
      <c r="A56" s="69"/>
      <c r="B56" s="69">
        <v>51</v>
      </c>
      <c r="C56" s="77" t="s">
        <v>416</v>
      </c>
      <c r="D56" s="71" t="s">
        <v>687</v>
      </c>
      <c r="E56" s="71" t="s">
        <v>73</v>
      </c>
      <c r="F56" s="66" t="s">
        <v>10</v>
      </c>
      <c r="G56" s="73" t="s">
        <v>11</v>
      </c>
      <c r="H56" s="71">
        <v>2017</v>
      </c>
      <c r="I56" s="71" t="s">
        <v>688</v>
      </c>
      <c r="J56" s="100"/>
      <c r="K56" s="100">
        <v>3</v>
      </c>
      <c r="L56" s="73">
        <v>2300</v>
      </c>
      <c r="M56" s="96"/>
      <c r="N56" s="74">
        <v>44007</v>
      </c>
      <c r="O56" s="65">
        <v>44371</v>
      </c>
      <c r="P56" s="74">
        <v>44372</v>
      </c>
      <c r="Q56" s="65">
        <v>44736</v>
      </c>
      <c r="R56" s="74">
        <v>44737</v>
      </c>
      <c r="S56" s="65">
        <v>45101</v>
      </c>
    </row>
    <row r="57" spans="1:19" ht="15.75" customHeight="1" x14ac:dyDescent="0.3">
      <c r="A57" s="69"/>
      <c r="B57" s="69">
        <v>52</v>
      </c>
      <c r="C57" s="77" t="s">
        <v>416</v>
      </c>
      <c r="D57" s="71" t="s">
        <v>689</v>
      </c>
      <c r="E57" s="71" t="s">
        <v>19</v>
      </c>
      <c r="F57" s="66" t="s">
        <v>21</v>
      </c>
      <c r="G57" s="73" t="s">
        <v>718</v>
      </c>
      <c r="H57" s="71">
        <v>2014</v>
      </c>
      <c r="I57" s="71" t="s">
        <v>690</v>
      </c>
      <c r="J57" s="100">
        <v>1690</v>
      </c>
      <c r="K57" s="100">
        <v>4</v>
      </c>
      <c r="L57" s="73"/>
      <c r="M57" s="96"/>
      <c r="N57" s="74">
        <v>43973</v>
      </c>
      <c r="O57" s="65">
        <v>44337</v>
      </c>
      <c r="P57" s="74">
        <v>44338</v>
      </c>
      <c r="Q57" s="65">
        <v>44702</v>
      </c>
      <c r="R57" s="74">
        <v>44703</v>
      </c>
      <c r="S57" s="65">
        <v>45067</v>
      </c>
    </row>
    <row r="58" spans="1:19" ht="15.75" customHeight="1" x14ac:dyDescent="0.3">
      <c r="A58" s="210">
        <v>7</v>
      </c>
      <c r="B58" s="69">
        <v>53</v>
      </c>
      <c r="C58" s="70" t="s">
        <v>417</v>
      </c>
      <c r="D58" s="66" t="s">
        <v>87</v>
      </c>
      <c r="E58" s="71" t="s">
        <v>19</v>
      </c>
      <c r="F58" s="66" t="s">
        <v>88</v>
      </c>
      <c r="G58" s="73" t="s">
        <v>89</v>
      </c>
      <c r="H58" s="103">
        <v>2001</v>
      </c>
      <c r="I58" s="66" t="s">
        <v>455</v>
      </c>
      <c r="J58" s="66">
        <v>2148</v>
      </c>
      <c r="K58" s="66">
        <v>5</v>
      </c>
      <c r="L58" s="73" t="s">
        <v>12</v>
      </c>
      <c r="M58" s="66" t="s">
        <v>12</v>
      </c>
      <c r="N58" s="74">
        <v>43869</v>
      </c>
      <c r="O58" s="65">
        <v>43868</v>
      </c>
      <c r="P58" s="74">
        <v>44235</v>
      </c>
      <c r="Q58" s="65">
        <v>44599</v>
      </c>
      <c r="R58" s="74">
        <v>44600</v>
      </c>
      <c r="S58" s="65">
        <v>44964</v>
      </c>
    </row>
    <row r="59" spans="1:19" ht="15.75" customHeight="1" x14ac:dyDescent="0.3">
      <c r="A59" s="69"/>
      <c r="B59" s="69">
        <v>54</v>
      </c>
      <c r="C59" s="70" t="s">
        <v>417</v>
      </c>
      <c r="D59" s="66" t="s">
        <v>90</v>
      </c>
      <c r="E59" s="71" t="s">
        <v>19</v>
      </c>
      <c r="F59" s="66" t="s">
        <v>21</v>
      </c>
      <c r="G59" s="73">
        <v>21214</v>
      </c>
      <c r="H59" s="103">
        <v>2005</v>
      </c>
      <c r="I59" s="66" t="s">
        <v>91</v>
      </c>
      <c r="J59" s="66">
        <v>1690</v>
      </c>
      <c r="K59" s="66">
        <v>5</v>
      </c>
      <c r="L59" s="73" t="s">
        <v>12</v>
      </c>
      <c r="M59" s="66" t="s">
        <v>12</v>
      </c>
      <c r="N59" s="74">
        <v>43938</v>
      </c>
      <c r="O59" s="65">
        <v>44302</v>
      </c>
      <c r="P59" s="74">
        <v>44303</v>
      </c>
      <c r="Q59" s="65">
        <v>44667</v>
      </c>
      <c r="R59" s="74">
        <v>44668</v>
      </c>
      <c r="S59" s="65">
        <v>45032</v>
      </c>
    </row>
    <row r="60" spans="1:19" ht="15.75" customHeight="1" x14ac:dyDescent="0.3">
      <c r="A60" s="76"/>
      <c r="B60" s="69">
        <v>55</v>
      </c>
      <c r="C60" s="77" t="s">
        <v>417</v>
      </c>
      <c r="D60" s="66" t="s">
        <v>94</v>
      </c>
      <c r="E60" s="71" t="s">
        <v>13</v>
      </c>
      <c r="F60" s="66" t="s">
        <v>15</v>
      </c>
      <c r="G60" s="73" t="s">
        <v>92</v>
      </c>
      <c r="H60" s="103">
        <v>1971</v>
      </c>
      <c r="I60" s="66">
        <v>63391</v>
      </c>
      <c r="J60" s="66">
        <v>346</v>
      </c>
      <c r="K60" s="66">
        <v>2</v>
      </c>
      <c r="L60" s="73" t="s">
        <v>12</v>
      </c>
      <c r="M60" s="66" t="s">
        <v>12</v>
      </c>
      <c r="N60" s="74">
        <v>43938</v>
      </c>
      <c r="O60" s="65">
        <v>44302</v>
      </c>
      <c r="P60" s="74">
        <v>44303</v>
      </c>
      <c r="Q60" s="65">
        <v>44667</v>
      </c>
      <c r="R60" s="74">
        <v>44668</v>
      </c>
      <c r="S60" s="65">
        <v>45032</v>
      </c>
    </row>
    <row r="61" spans="1:19" ht="15.75" customHeight="1" x14ac:dyDescent="0.3">
      <c r="A61" s="76"/>
      <c r="B61" s="69">
        <v>56</v>
      </c>
      <c r="C61" s="77" t="s">
        <v>417</v>
      </c>
      <c r="D61" s="66" t="s">
        <v>95</v>
      </c>
      <c r="E61" s="71" t="s">
        <v>13</v>
      </c>
      <c r="F61" s="66" t="s">
        <v>15</v>
      </c>
      <c r="G61" s="73" t="s">
        <v>92</v>
      </c>
      <c r="H61" s="103">
        <v>2006</v>
      </c>
      <c r="I61" s="66" t="s">
        <v>96</v>
      </c>
      <c r="J61" s="66">
        <v>346</v>
      </c>
      <c r="K61" s="66">
        <v>2</v>
      </c>
      <c r="L61" s="73" t="s">
        <v>12</v>
      </c>
      <c r="M61" s="66" t="s">
        <v>12</v>
      </c>
      <c r="N61" s="74">
        <v>43938</v>
      </c>
      <c r="O61" s="65">
        <v>44302</v>
      </c>
      <c r="P61" s="74">
        <v>44303</v>
      </c>
      <c r="Q61" s="65">
        <v>44667</v>
      </c>
      <c r="R61" s="74">
        <v>44668</v>
      </c>
      <c r="S61" s="65">
        <v>45032</v>
      </c>
    </row>
    <row r="62" spans="1:19" ht="15.75" customHeight="1" x14ac:dyDescent="0.3">
      <c r="A62" s="69"/>
      <c r="B62" s="69">
        <v>57</v>
      </c>
      <c r="C62" s="70" t="s">
        <v>417</v>
      </c>
      <c r="D62" s="66" t="s">
        <v>479</v>
      </c>
      <c r="E62" s="71" t="s">
        <v>538</v>
      </c>
      <c r="F62" s="66" t="s">
        <v>468</v>
      </c>
      <c r="G62" s="66" t="s">
        <v>576</v>
      </c>
      <c r="H62" s="66">
        <v>2012</v>
      </c>
      <c r="I62" s="66" t="s">
        <v>480</v>
      </c>
      <c r="J62" s="66">
        <v>2378</v>
      </c>
      <c r="K62" s="66">
        <v>5</v>
      </c>
      <c r="L62" s="73">
        <v>2435</v>
      </c>
      <c r="M62" s="100">
        <v>555</v>
      </c>
      <c r="N62" s="74">
        <v>44014</v>
      </c>
      <c r="O62" s="65">
        <v>44378</v>
      </c>
      <c r="P62" s="74">
        <v>44379</v>
      </c>
      <c r="Q62" s="65">
        <v>44743</v>
      </c>
      <c r="R62" s="74">
        <v>44744</v>
      </c>
      <c r="S62" s="65">
        <v>45108</v>
      </c>
    </row>
    <row r="63" spans="1:19" ht="15.75" customHeight="1" x14ac:dyDescent="0.3">
      <c r="A63" s="69"/>
      <c r="B63" s="69">
        <v>58</v>
      </c>
      <c r="C63" s="70" t="s">
        <v>417</v>
      </c>
      <c r="D63" s="66" t="s">
        <v>536</v>
      </c>
      <c r="E63" s="71" t="s">
        <v>538</v>
      </c>
      <c r="F63" s="66" t="s">
        <v>468</v>
      </c>
      <c r="G63" s="66" t="s">
        <v>499</v>
      </c>
      <c r="H63" s="66">
        <v>2012</v>
      </c>
      <c r="I63" s="66" t="s">
        <v>504</v>
      </c>
      <c r="J63" s="66">
        <v>2378</v>
      </c>
      <c r="K63" s="66">
        <v>5</v>
      </c>
      <c r="L63" s="73">
        <v>2830</v>
      </c>
      <c r="M63" s="96">
        <v>975</v>
      </c>
      <c r="N63" s="74">
        <v>44044</v>
      </c>
      <c r="O63" s="65">
        <v>44408</v>
      </c>
      <c r="P63" s="74">
        <v>44409</v>
      </c>
      <c r="Q63" s="65">
        <v>44773</v>
      </c>
      <c r="R63" s="74">
        <v>44774</v>
      </c>
      <c r="S63" s="65">
        <v>45138</v>
      </c>
    </row>
    <row r="64" spans="1:19" ht="15.75" customHeight="1" x14ac:dyDescent="0.3">
      <c r="A64" s="69"/>
      <c r="B64" s="69">
        <v>59</v>
      </c>
      <c r="C64" s="70" t="s">
        <v>417</v>
      </c>
      <c r="D64" s="66" t="s">
        <v>694</v>
      </c>
      <c r="E64" s="66" t="s">
        <v>73</v>
      </c>
      <c r="F64" s="66" t="s">
        <v>10</v>
      </c>
      <c r="G64" s="73" t="s">
        <v>11</v>
      </c>
      <c r="H64" s="66">
        <v>2017</v>
      </c>
      <c r="I64" s="66" t="s">
        <v>695</v>
      </c>
      <c r="J64" s="96">
        <v>2393</v>
      </c>
      <c r="K64" s="96">
        <v>5</v>
      </c>
      <c r="L64" s="73"/>
      <c r="M64" s="96"/>
      <c r="N64" s="74">
        <v>43905</v>
      </c>
      <c r="O64" s="65">
        <v>44269</v>
      </c>
      <c r="P64" s="74">
        <v>44270</v>
      </c>
      <c r="Q64" s="65">
        <v>44634</v>
      </c>
      <c r="R64" s="74">
        <v>44635</v>
      </c>
      <c r="S64" s="65">
        <v>44999</v>
      </c>
    </row>
    <row r="65" spans="1:19" ht="15.75" customHeight="1" x14ac:dyDescent="0.3">
      <c r="A65" s="69"/>
      <c r="B65" s="69">
        <v>60</v>
      </c>
      <c r="C65" s="70" t="s">
        <v>417</v>
      </c>
      <c r="D65" s="66" t="s">
        <v>693</v>
      </c>
      <c r="E65" s="71" t="s">
        <v>19</v>
      </c>
      <c r="F65" s="66" t="s">
        <v>21</v>
      </c>
      <c r="G65" s="73">
        <v>21214</v>
      </c>
      <c r="H65" s="66">
        <v>2016</v>
      </c>
      <c r="I65" s="66" t="s">
        <v>478</v>
      </c>
      <c r="J65" s="66">
        <v>1690</v>
      </c>
      <c r="K65" s="66">
        <v>4</v>
      </c>
      <c r="L65" s="73" t="s">
        <v>12</v>
      </c>
      <c r="M65" s="66" t="s">
        <v>12</v>
      </c>
      <c r="N65" s="65">
        <v>44047</v>
      </c>
      <c r="O65" s="65">
        <v>44411</v>
      </c>
      <c r="P65" s="65">
        <v>44412</v>
      </c>
      <c r="Q65" s="65">
        <v>44776</v>
      </c>
      <c r="R65" s="65">
        <v>44777</v>
      </c>
      <c r="S65" s="65">
        <v>45141</v>
      </c>
    </row>
    <row r="66" spans="1:19" ht="15.75" customHeight="1" x14ac:dyDescent="0.3">
      <c r="A66" s="69"/>
      <c r="B66" s="69">
        <v>61</v>
      </c>
      <c r="C66" s="70" t="s">
        <v>417</v>
      </c>
      <c r="D66" s="66" t="s">
        <v>691</v>
      </c>
      <c r="E66" s="66" t="s">
        <v>19</v>
      </c>
      <c r="F66" s="66" t="s">
        <v>21</v>
      </c>
      <c r="G66" s="73" t="s">
        <v>719</v>
      </c>
      <c r="H66" s="66">
        <v>2014</v>
      </c>
      <c r="I66" s="66" t="s">
        <v>692</v>
      </c>
      <c r="J66" s="96">
        <v>1690</v>
      </c>
      <c r="K66" s="96">
        <v>5</v>
      </c>
      <c r="L66" s="73"/>
      <c r="M66" s="96"/>
      <c r="N66" s="74">
        <v>43979</v>
      </c>
      <c r="O66" s="65">
        <v>44343</v>
      </c>
      <c r="P66" s="74">
        <v>44344</v>
      </c>
      <c r="Q66" s="65">
        <v>44708</v>
      </c>
      <c r="R66" s="74">
        <v>44709</v>
      </c>
      <c r="S66" s="65">
        <v>45073</v>
      </c>
    </row>
    <row r="67" spans="1:19" ht="15.75" customHeight="1" x14ac:dyDescent="0.3">
      <c r="A67" s="210">
        <v>8</v>
      </c>
      <c r="B67" s="69">
        <v>62</v>
      </c>
      <c r="C67" s="70" t="s">
        <v>418</v>
      </c>
      <c r="D67" s="66" t="s">
        <v>99</v>
      </c>
      <c r="E67" s="71" t="s">
        <v>19</v>
      </c>
      <c r="F67" s="66" t="s">
        <v>100</v>
      </c>
      <c r="G67" s="73">
        <v>21213</v>
      </c>
      <c r="H67" s="66">
        <v>2003</v>
      </c>
      <c r="I67" s="66" t="s">
        <v>101</v>
      </c>
      <c r="J67" s="66">
        <v>1600</v>
      </c>
      <c r="K67" s="66">
        <v>5</v>
      </c>
      <c r="L67" s="73" t="s">
        <v>12</v>
      </c>
      <c r="M67" s="66" t="s">
        <v>12</v>
      </c>
      <c r="N67" s="65">
        <v>44016</v>
      </c>
      <c r="O67" s="65">
        <v>44380</v>
      </c>
      <c r="P67" s="65">
        <v>44381</v>
      </c>
      <c r="Q67" s="65">
        <v>44745</v>
      </c>
      <c r="R67" s="65">
        <v>44746</v>
      </c>
      <c r="S67" s="65">
        <v>45110</v>
      </c>
    </row>
    <row r="68" spans="1:19" ht="15.75" customHeight="1" x14ac:dyDescent="0.3">
      <c r="A68" s="69" t="s">
        <v>715</v>
      </c>
      <c r="B68" s="69">
        <v>63</v>
      </c>
      <c r="C68" s="70" t="s">
        <v>418</v>
      </c>
      <c r="D68" s="66" t="s">
        <v>102</v>
      </c>
      <c r="E68" s="71" t="s">
        <v>19</v>
      </c>
      <c r="F68" s="66" t="s">
        <v>21</v>
      </c>
      <c r="G68" s="73">
        <v>21214</v>
      </c>
      <c r="H68" s="66">
        <v>2008</v>
      </c>
      <c r="I68" s="66" t="s">
        <v>103</v>
      </c>
      <c r="J68" s="66">
        <v>1690</v>
      </c>
      <c r="K68" s="66">
        <v>4</v>
      </c>
      <c r="L68" s="73" t="s">
        <v>12</v>
      </c>
      <c r="M68" s="66" t="s">
        <v>12</v>
      </c>
      <c r="N68" s="65">
        <v>43836</v>
      </c>
      <c r="O68" s="65">
        <v>44201</v>
      </c>
      <c r="P68" s="65">
        <v>44202</v>
      </c>
      <c r="Q68" s="65">
        <v>44566</v>
      </c>
      <c r="R68" s="65">
        <v>44567</v>
      </c>
      <c r="S68" s="65">
        <v>44931</v>
      </c>
    </row>
    <row r="69" spans="1:19" ht="15.75" customHeight="1" x14ac:dyDescent="0.3">
      <c r="A69" s="69"/>
      <c r="B69" s="69">
        <v>64</v>
      </c>
      <c r="C69" s="70" t="s">
        <v>418</v>
      </c>
      <c r="D69" s="66" t="s">
        <v>104</v>
      </c>
      <c r="E69" s="71" t="s">
        <v>19</v>
      </c>
      <c r="F69" s="66" t="s">
        <v>105</v>
      </c>
      <c r="G69" s="73">
        <v>469</v>
      </c>
      <c r="H69" s="66">
        <v>1989</v>
      </c>
      <c r="I69" s="66">
        <v>211860</v>
      </c>
      <c r="J69" s="66">
        <v>2445</v>
      </c>
      <c r="K69" s="66">
        <v>7</v>
      </c>
      <c r="L69" s="73" t="s">
        <v>12</v>
      </c>
      <c r="M69" s="66" t="s">
        <v>12</v>
      </c>
      <c r="N69" s="65">
        <v>44016</v>
      </c>
      <c r="O69" s="65">
        <v>44380</v>
      </c>
      <c r="P69" s="65">
        <v>44381</v>
      </c>
      <c r="Q69" s="65">
        <v>44745</v>
      </c>
      <c r="R69" s="65">
        <v>44746</v>
      </c>
      <c r="S69" s="65">
        <v>45110</v>
      </c>
    </row>
    <row r="70" spans="1:19" ht="15.75" customHeight="1" x14ac:dyDescent="0.3">
      <c r="A70" s="69"/>
      <c r="B70" s="69">
        <v>65</v>
      </c>
      <c r="C70" s="70" t="s">
        <v>418</v>
      </c>
      <c r="D70" s="66" t="s">
        <v>97</v>
      </c>
      <c r="E70" s="71" t="s">
        <v>73</v>
      </c>
      <c r="F70" s="66" t="s">
        <v>10</v>
      </c>
      <c r="G70" s="73" t="s">
        <v>11</v>
      </c>
      <c r="H70" s="66">
        <v>2009</v>
      </c>
      <c r="I70" s="66" t="s">
        <v>98</v>
      </c>
      <c r="J70" s="66">
        <v>2494</v>
      </c>
      <c r="K70" s="66">
        <v>5</v>
      </c>
      <c r="L70" s="73">
        <v>2705</v>
      </c>
      <c r="M70" s="66">
        <v>845</v>
      </c>
      <c r="N70" s="65">
        <v>43845</v>
      </c>
      <c r="O70" s="65">
        <v>44210</v>
      </c>
      <c r="P70" s="65">
        <v>44211</v>
      </c>
      <c r="Q70" s="65">
        <v>44575</v>
      </c>
      <c r="R70" s="65">
        <v>44576</v>
      </c>
      <c r="S70" s="65">
        <v>44940</v>
      </c>
    </row>
    <row r="71" spans="1:19" ht="15.75" customHeight="1" x14ac:dyDescent="0.3">
      <c r="A71" s="69"/>
      <c r="B71" s="69">
        <v>66</v>
      </c>
      <c r="C71" s="70" t="s">
        <v>418</v>
      </c>
      <c r="D71" s="66" t="s">
        <v>106</v>
      </c>
      <c r="E71" s="71" t="s">
        <v>19</v>
      </c>
      <c r="F71" s="66" t="s">
        <v>21</v>
      </c>
      <c r="G71" s="73">
        <v>21214</v>
      </c>
      <c r="H71" s="66">
        <v>2006</v>
      </c>
      <c r="I71" s="66" t="s">
        <v>107</v>
      </c>
      <c r="J71" s="66">
        <v>1690</v>
      </c>
      <c r="K71" s="66">
        <v>5</v>
      </c>
      <c r="L71" s="73" t="s">
        <v>12</v>
      </c>
      <c r="M71" s="66" t="s">
        <v>12</v>
      </c>
      <c r="N71" s="65">
        <v>44016</v>
      </c>
      <c r="O71" s="65">
        <v>44380</v>
      </c>
      <c r="P71" s="65">
        <v>44381</v>
      </c>
      <c r="Q71" s="65">
        <v>44745</v>
      </c>
      <c r="R71" s="65">
        <v>44746</v>
      </c>
      <c r="S71" s="65">
        <v>45110</v>
      </c>
    </row>
    <row r="72" spans="1:19" ht="15.75" customHeight="1" x14ac:dyDescent="0.3">
      <c r="A72" s="69"/>
      <c r="B72" s="69">
        <v>67</v>
      </c>
      <c r="C72" s="70" t="s">
        <v>418</v>
      </c>
      <c r="D72" s="66" t="s">
        <v>581</v>
      </c>
      <c r="E72" s="71" t="s">
        <v>275</v>
      </c>
      <c r="F72" s="66" t="s">
        <v>460</v>
      </c>
      <c r="G72" s="73" t="s">
        <v>461</v>
      </c>
      <c r="H72" s="66">
        <v>1990</v>
      </c>
      <c r="I72" s="66">
        <v>135458</v>
      </c>
      <c r="J72" s="66" t="s">
        <v>12</v>
      </c>
      <c r="K72" s="66">
        <v>2</v>
      </c>
      <c r="L72" s="73" t="s">
        <v>12</v>
      </c>
      <c r="M72" s="66" t="s">
        <v>12</v>
      </c>
      <c r="N72" s="65">
        <v>44011</v>
      </c>
      <c r="O72" s="65">
        <v>44375</v>
      </c>
      <c r="P72" s="65">
        <v>44376</v>
      </c>
      <c r="Q72" s="65">
        <v>44740</v>
      </c>
      <c r="R72" s="65">
        <v>44741</v>
      </c>
      <c r="S72" s="65">
        <v>46201</v>
      </c>
    </row>
    <row r="73" spans="1:19" ht="15.75" customHeight="1" x14ac:dyDescent="0.3">
      <c r="A73" s="69"/>
      <c r="B73" s="69">
        <v>68</v>
      </c>
      <c r="C73" s="70" t="s">
        <v>418</v>
      </c>
      <c r="D73" s="66" t="s">
        <v>462</v>
      </c>
      <c r="E73" s="71" t="s">
        <v>463</v>
      </c>
      <c r="F73" s="66" t="s">
        <v>464</v>
      </c>
      <c r="G73" s="73" t="s">
        <v>465</v>
      </c>
      <c r="H73" s="66"/>
      <c r="I73" s="66" t="s">
        <v>466</v>
      </c>
      <c r="J73" s="66" t="s">
        <v>12</v>
      </c>
      <c r="K73" s="66">
        <v>0</v>
      </c>
      <c r="L73" s="73" t="s">
        <v>12</v>
      </c>
      <c r="M73" s="66">
        <v>5600</v>
      </c>
      <c r="N73" s="65">
        <v>44011</v>
      </c>
      <c r="O73" s="65">
        <v>44375</v>
      </c>
      <c r="P73" s="65">
        <v>44376</v>
      </c>
      <c r="Q73" s="65">
        <v>44740</v>
      </c>
      <c r="R73" s="65">
        <v>44741</v>
      </c>
      <c r="S73" s="65">
        <v>46201</v>
      </c>
    </row>
    <row r="74" spans="1:19" ht="15.75" customHeight="1" x14ac:dyDescent="0.3">
      <c r="A74" s="69"/>
      <c r="B74" s="69">
        <v>69</v>
      </c>
      <c r="C74" s="70" t="s">
        <v>418</v>
      </c>
      <c r="D74" s="66" t="s">
        <v>541</v>
      </c>
      <c r="E74" s="71" t="s">
        <v>538</v>
      </c>
      <c r="F74" s="66" t="s">
        <v>468</v>
      </c>
      <c r="G74" s="66" t="s">
        <v>542</v>
      </c>
      <c r="H74" s="66">
        <v>2012</v>
      </c>
      <c r="I74" s="66" t="s">
        <v>475</v>
      </c>
      <c r="J74" s="66">
        <v>2435</v>
      </c>
      <c r="K74" s="66">
        <v>5</v>
      </c>
      <c r="L74" s="73">
        <v>2435</v>
      </c>
      <c r="M74" s="100">
        <v>555</v>
      </c>
      <c r="N74" s="74">
        <v>44014</v>
      </c>
      <c r="O74" s="65">
        <v>44378</v>
      </c>
      <c r="P74" s="74">
        <v>44379</v>
      </c>
      <c r="Q74" s="65">
        <v>44743</v>
      </c>
      <c r="R74" s="74">
        <v>44744</v>
      </c>
      <c r="S74" s="65">
        <v>45108</v>
      </c>
    </row>
    <row r="75" spans="1:19" ht="15.75" customHeight="1" x14ac:dyDescent="0.3">
      <c r="A75" s="69"/>
      <c r="B75" s="69">
        <v>70</v>
      </c>
      <c r="C75" s="70" t="s">
        <v>418</v>
      </c>
      <c r="D75" s="66" t="s">
        <v>622</v>
      </c>
      <c r="E75" s="71" t="s">
        <v>19</v>
      </c>
      <c r="F75" s="66" t="s">
        <v>21</v>
      </c>
      <c r="G75" s="73" t="s">
        <v>720</v>
      </c>
      <c r="H75" s="66">
        <v>2017</v>
      </c>
      <c r="I75" s="66" t="s">
        <v>624</v>
      </c>
      <c r="J75" s="66">
        <v>1690</v>
      </c>
      <c r="K75" s="66">
        <v>4</v>
      </c>
      <c r="L75" s="73"/>
      <c r="M75" s="100"/>
      <c r="N75" s="74">
        <v>43997</v>
      </c>
      <c r="O75" s="65">
        <v>44361</v>
      </c>
      <c r="P75" s="74">
        <v>44362</v>
      </c>
      <c r="Q75" s="65">
        <v>44726</v>
      </c>
      <c r="R75" s="74">
        <v>44727</v>
      </c>
      <c r="S75" s="65">
        <v>45091</v>
      </c>
    </row>
    <row r="76" spans="1:19" ht="15.75" customHeight="1" x14ac:dyDescent="0.3">
      <c r="A76" s="69"/>
      <c r="B76" s="69">
        <v>71</v>
      </c>
      <c r="C76" s="70" t="s">
        <v>418</v>
      </c>
      <c r="D76" s="66" t="s">
        <v>721</v>
      </c>
      <c r="E76" s="71" t="s">
        <v>19</v>
      </c>
      <c r="F76" s="66" t="s">
        <v>105</v>
      </c>
      <c r="G76" s="73">
        <v>315142017</v>
      </c>
      <c r="H76" s="66">
        <v>2003</v>
      </c>
      <c r="I76" s="66" t="s">
        <v>722</v>
      </c>
      <c r="J76" s="66">
        <v>2445</v>
      </c>
      <c r="K76" s="66">
        <v>7</v>
      </c>
      <c r="L76" s="73"/>
      <c r="M76" s="100"/>
      <c r="N76" s="74">
        <v>43804</v>
      </c>
      <c r="O76" s="65">
        <v>44169</v>
      </c>
      <c r="P76" s="74">
        <v>44170</v>
      </c>
      <c r="Q76" s="65">
        <v>44534</v>
      </c>
      <c r="R76" s="74">
        <v>44535</v>
      </c>
      <c r="S76" s="65">
        <v>44899</v>
      </c>
    </row>
    <row r="77" spans="1:19" ht="15.75" customHeight="1" x14ac:dyDescent="0.3">
      <c r="A77" s="69"/>
      <c r="B77" s="69">
        <v>72</v>
      </c>
      <c r="C77" s="70" t="s">
        <v>418</v>
      </c>
      <c r="D77" s="66" t="s">
        <v>625</v>
      </c>
      <c r="E77" s="71" t="s">
        <v>19</v>
      </c>
      <c r="F77" s="66" t="s">
        <v>21</v>
      </c>
      <c r="G77" s="73" t="s">
        <v>723</v>
      </c>
      <c r="H77" s="66">
        <v>2014</v>
      </c>
      <c r="I77" s="66" t="s">
        <v>626</v>
      </c>
      <c r="J77" s="66">
        <v>1690</v>
      </c>
      <c r="K77" s="66">
        <v>4</v>
      </c>
      <c r="L77" s="73"/>
      <c r="M77" s="100"/>
      <c r="N77" s="74">
        <v>43973</v>
      </c>
      <c r="O77" s="65">
        <v>44337</v>
      </c>
      <c r="P77" s="74">
        <v>44338</v>
      </c>
      <c r="Q77" s="65">
        <v>44702</v>
      </c>
      <c r="R77" s="74">
        <v>44703</v>
      </c>
      <c r="S77" s="65">
        <v>45067</v>
      </c>
    </row>
    <row r="78" spans="1:19" ht="15.75" customHeight="1" x14ac:dyDescent="0.3">
      <c r="A78" s="69"/>
      <c r="B78" s="69">
        <v>73</v>
      </c>
      <c r="C78" s="77" t="s">
        <v>418</v>
      </c>
      <c r="D78" s="71" t="s">
        <v>724</v>
      </c>
      <c r="E78" s="71" t="s">
        <v>73</v>
      </c>
      <c r="F78" s="66" t="s">
        <v>35</v>
      </c>
      <c r="G78" s="73">
        <v>390945</v>
      </c>
      <c r="H78" s="71"/>
      <c r="I78" s="71" t="s">
        <v>725</v>
      </c>
      <c r="J78" s="100"/>
      <c r="K78" s="100">
        <v>7</v>
      </c>
      <c r="L78" s="73"/>
      <c r="M78" s="100"/>
      <c r="N78" s="65">
        <v>43895</v>
      </c>
      <c r="O78" s="65">
        <v>44259</v>
      </c>
      <c r="P78" s="74">
        <v>44260</v>
      </c>
      <c r="Q78" s="65">
        <v>44624</v>
      </c>
      <c r="R78" s="74">
        <v>44625</v>
      </c>
      <c r="S78" s="65">
        <v>44989</v>
      </c>
    </row>
    <row r="79" spans="1:19" ht="15.75" customHeight="1" x14ac:dyDescent="0.3">
      <c r="A79" s="69"/>
      <c r="B79" s="69">
        <v>74</v>
      </c>
      <c r="C79" s="70" t="s">
        <v>609</v>
      </c>
      <c r="D79" s="66" t="s">
        <v>616</v>
      </c>
      <c r="E79" s="66" t="s">
        <v>73</v>
      </c>
      <c r="F79" s="66" t="s">
        <v>10</v>
      </c>
      <c r="G79" s="66" t="s">
        <v>11</v>
      </c>
      <c r="H79" s="99">
        <v>2018</v>
      </c>
      <c r="I79" s="66" t="s">
        <v>617</v>
      </c>
      <c r="J79" s="100">
        <v>2393</v>
      </c>
      <c r="K79" s="100">
        <v>5</v>
      </c>
      <c r="L79" s="100">
        <v>3210</v>
      </c>
      <c r="M79" s="102">
        <v>1060</v>
      </c>
      <c r="N79" s="74">
        <v>44172</v>
      </c>
      <c r="O79" s="65">
        <v>44536</v>
      </c>
      <c r="P79" s="74">
        <v>44537</v>
      </c>
      <c r="Q79" s="65">
        <v>44901</v>
      </c>
      <c r="R79" s="74">
        <v>44902</v>
      </c>
      <c r="S79" s="65">
        <v>45266</v>
      </c>
    </row>
    <row r="80" spans="1:19" ht="15.75" customHeight="1" x14ac:dyDescent="0.3">
      <c r="A80" s="210">
        <v>9</v>
      </c>
      <c r="B80" s="69">
        <v>75</v>
      </c>
      <c r="C80" s="70" t="s">
        <v>419</v>
      </c>
      <c r="D80" s="66" t="s">
        <v>108</v>
      </c>
      <c r="E80" s="71" t="s">
        <v>19</v>
      </c>
      <c r="F80" s="66" t="s">
        <v>21</v>
      </c>
      <c r="G80" s="73" t="s">
        <v>109</v>
      </c>
      <c r="H80" s="66">
        <v>2008</v>
      </c>
      <c r="I80" s="66" t="s">
        <v>110</v>
      </c>
      <c r="J80" s="66">
        <v>1690</v>
      </c>
      <c r="K80" s="66">
        <v>4</v>
      </c>
      <c r="L80" s="73" t="s">
        <v>12</v>
      </c>
      <c r="M80" s="66" t="s">
        <v>12</v>
      </c>
      <c r="N80" s="74">
        <v>44019</v>
      </c>
      <c r="O80" s="65">
        <v>44383</v>
      </c>
      <c r="P80" s="74">
        <v>44384</v>
      </c>
      <c r="Q80" s="65">
        <v>44748</v>
      </c>
      <c r="R80" s="74">
        <v>44749</v>
      </c>
      <c r="S80" s="65">
        <v>45113</v>
      </c>
    </row>
    <row r="81" spans="1:19" ht="15.75" customHeight="1" x14ac:dyDescent="0.3">
      <c r="A81" s="69"/>
      <c r="B81" s="69">
        <v>76</v>
      </c>
      <c r="C81" s="70" t="s">
        <v>419</v>
      </c>
      <c r="D81" s="66" t="s">
        <v>111</v>
      </c>
      <c r="E81" s="71" t="s">
        <v>19</v>
      </c>
      <c r="F81" s="66" t="s">
        <v>21</v>
      </c>
      <c r="G81" s="73">
        <v>21213</v>
      </c>
      <c r="H81" s="66">
        <v>1995</v>
      </c>
      <c r="I81" s="66" t="s">
        <v>112</v>
      </c>
      <c r="J81" s="66">
        <v>1610</v>
      </c>
      <c r="K81" s="66">
        <v>4</v>
      </c>
      <c r="L81" s="73" t="s">
        <v>12</v>
      </c>
      <c r="M81" s="66" t="s">
        <v>12</v>
      </c>
      <c r="N81" s="74">
        <v>44019</v>
      </c>
      <c r="O81" s="65">
        <v>44383</v>
      </c>
      <c r="P81" s="74">
        <v>44384</v>
      </c>
      <c r="Q81" s="65">
        <v>44748</v>
      </c>
      <c r="R81" s="74">
        <v>44749</v>
      </c>
      <c r="S81" s="65">
        <v>45113</v>
      </c>
    </row>
    <row r="82" spans="1:19" ht="15.75" customHeight="1" x14ac:dyDescent="0.3">
      <c r="A82" s="69"/>
      <c r="B82" s="69">
        <v>77</v>
      </c>
      <c r="C82" s="70" t="s">
        <v>419</v>
      </c>
      <c r="D82" s="66" t="s">
        <v>113</v>
      </c>
      <c r="E82" s="71" t="s">
        <v>73</v>
      </c>
      <c r="F82" s="66" t="s">
        <v>114</v>
      </c>
      <c r="G82" s="73" t="s">
        <v>115</v>
      </c>
      <c r="H82" s="66">
        <v>1979</v>
      </c>
      <c r="I82" s="66">
        <v>3380</v>
      </c>
      <c r="J82" s="66" t="s">
        <v>12</v>
      </c>
      <c r="K82" s="66">
        <v>2</v>
      </c>
      <c r="L82" s="73">
        <v>7400</v>
      </c>
      <c r="M82" s="66">
        <v>5990</v>
      </c>
      <c r="N82" s="74">
        <v>44019</v>
      </c>
      <c r="O82" s="65">
        <v>44383</v>
      </c>
      <c r="P82" s="74">
        <v>44384</v>
      </c>
      <c r="Q82" s="65">
        <v>44748</v>
      </c>
      <c r="R82" s="74">
        <v>44749</v>
      </c>
      <c r="S82" s="65">
        <v>45113</v>
      </c>
    </row>
    <row r="83" spans="1:19" ht="15.75" customHeight="1" x14ac:dyDescent="0.3">
      <c r="A83" s="69"/>
      <c r="B83" s="69">
        <v>78</v>
      </c>
      <c r="C83" s="70" t="s">
        <v>419</v>
      </c>
      <c r="D83" s="66" t="s">
        <v>116</v>
      </c>
      <c r="E83" s="71" t="s">
        <v>117</v>
      </c>
      <c r="F83" s="66" t="s">
        <v>118</v>
      </c>
      <c r="G83" s="73" t="s">
        <v>119</v>
      </c>
      <c r="H83" s="66">
        <v>2006</v>
      </c>
      <c r="I83" s="66" t="s">
        <v>120</v>
      </c>
      <c r="J83" s="66" t="s">
        <v>12</v>
      </c>
      <c r="K83" s="66">
        <v>16</v>
      </c>
      <c r="L83" s="73" t="s">
        <v>12</v>
      </c>
      <c r="M83" s="66" t="s">
        <v>12</v>
      </c>
      <c r="N83" s="74">
        <v>44019</v>
      </c>
      <c r="O83" s="65">
        <v>44383</v>
      </c>
      <c r="P83" s="74">
        <v>44384</v>
      </c>
      <c r="Q83" s="65">
        <v>44748</v>
      </c>
      <c r="R83" s="74">
        <v>44749</v>
      </c>
      <c r="S83" s="65">
        <v>45113</v>
      </c>
    </row>
    <row r="84" spans="1:19" ht="15.75" customHeight="1" x14ac:dyDescent="0.3">
      <c r="A84" s="69"/>
      <c r="B84" s="69">
        <v>79</v>
      </c>
      <c r="C84" s="70" t="s">
        <v>419</v>
      </c>
      <c r="D84" s="66" t="s">
        <v>121</v>
      </c>
      <c r="E84" s="71" t="s">
        <v>19</v>
      </c>
      <c r="F84" s="66" t="s">
        <v>105</v>
      </c>
      <c r="G84" s="73">
        <v>31514</v>
      </c>
      <c r="H84" s="66">
        <v>2003</v>
      </c>
      <c r="I84" s="104" t="s">
        <v>122</v>
      </c>
      <c r="J84" s="66">
        <v>2445</v>
      </c>
      <c r="K84" s="66">
        <v>5</v>
      </c>
      <c r="L84" s="73" t="s">
        <v>12</v>
      </c>
      <c r="M84" s="66" t="s">
        <v>12</v>
      </c>
      <c r="N84" s="74">
        <v>44019</v>
      </c>
      <c r="O84" s="65">
        <v>44383</v>
      </c>
      <c r="P84" s="74">
        <v>44384</v>
      </c>
      <c r="Q84" s="65">
        <v>44748</v>
      </c>
      <c r="R84" s="74">
        <v>44749</v>
      </c>
      <c r="S84" s="65">
        <v>45113</v>
      </c>
    </row>
    <row r="85" spans="1:19" ht="15.75" customHeight="1" x14ac:dyDescent="0.3">
      <c r="A85" s="69"/>
      <c r="B85" s="69">
        <v>80</v>
      </c>
      <c r="C85" s="70" t="s">
        <v>419</v>
      </c>
      <c r="D85" s="66" t="s">
        <v>531</v>
      </c>
      <c r="E85" s="71" t="s">
        <v>538</v>
      </c>
      <c r="F85" s="66" t="s">
        <v>468</v>
      </c>
      <c r="G85" s="66" t="s">
        <v>499</v>
      </c>
      <c r="H85" s="66">
        <v>2012</v>
      </c>
      <c r="I85" s="66" t="s">
        <v>520</v>
      </c>
      <c r="J85" s="66" t="s">
        <v>12</v>
      </c>
      <c r="K85" s="66">
        <v>5</v>
      </c>
      <c r="L85" s="73">
        <v>2830</v>
      </c>
      <c r="M85" s="96">
        <v>975</v>
      </c>
      <c r="N85" s="65">
        <v>43854</v>
      </c>
      <c r="O85" s="65">
        <v>44219</v>
      </c>
      <c r="P85" s="65">
        <v>44220</v>
      </c>
      <c r="Q85" s="65">
        <v>44584</v>
      </c>
      <c r="R85" s="65">
        <v>44585</v>
      </c>
      <c r="S85" s="65">
        <v>44949</v>
      </c>
    </row>
    <row r="86" spans="1:19" ht="15.75" customHeight="1" x14ac:dyDescent="0.3">
      <c r="A86" s="69"/>
      <c r="B86" s="69">
        <v>81</v>
      </c>
      <c r="C86" s="77" t="s">
        <v>419</v>
      </c>
      <c r="D86" s="71" t="s">
        <v>532</v>
      </c>
      <c r="E86" s="71" t="s">
        <v>538</v>
      </c>
      <c r="F86" s="71" t="s">
        <v>468</v>
      </c>
      <c r="G86" s="71" t="s">
        <v>499</v>
      </c>
      <c r="H86" s="71">
        <v>2012</v>
      </c>
      <c r="I86" s="71" t="s">
        <v>521</v>
      </c>
      <c r="J86" s="66" t="s">
        <v>12</v>
      </c>
      <c r="K86" s="66">
        <v>5</v>
      </c>
      <c r="L86" s="73">
        <v>2830</v>
      </c>
      <c r="M86" s="96">
        <v>975</v>
      </c>
      <c r="N86" s="65">
        <v>43854</v>
      </c>
      <c r="O86" s="65">
        <v>44219</v>
      </c>
      <c r="P86" s="65">
        <v>44220</v>
      </c>
      <c r="Q86" s="65">
        <v>44584</v>
      </c>
      <c r="R86" s="65">
        <v>44585</v>
      </c>
      <c r="S86" s="65">
        <v>44949</v>
      </c>
    </row>
    <row r="87" spans="1:19" ht="15.75" customHeight="1" x14ac:dyDescent="0.3">
      <c r="A87" s="69"/>
      <c r="B87" s="69">
        <v>82</v>
      </c>
      <c r="C87" s="77" t="s">
        <v>419</v>
      </c>
      <c r="D87" s="71" t="s">
        <v>470</v>
      </c>
      <c r="E87" s="71" t="s">
        <v>73</v>
      </c>
      <c r="F87" s="71" t="s">
        <v>468</v>
      </c>
      <c r="G87" s="71" t="s">
        <v>576</v>
      </c>
      <c r="H87" s="71">
        <v>2012</v>
      </c>
      <c r="I87" s="71" t="s">
        <v>471</v>
      </c>
      <c r="J87" s="100">
        <v>2378</v>
      </c>
      <c r="K87" s="100">
        <v>5</v>
      </c>
      <c r="L87" s="73">
        <v>2435</v>
      </c>
      <c r="M87" s="100">
        <v>555</v>
      </c>
      <c r="N87" s="65">
        <v>44017</v>
      </c>
      <c r="O87" s="65">
        <v>44381</v>
      </c>
      <c r="P87" s="65">
        <v>44382</v>
      </c>
      <c r="Q87" s="65">
        <v>44746</v>
      </c>
      <c r="R87" s="65">
        <v>44747</v>
      </c>
      <c r="S87" s="65">
        <v>45111</v>
      </c>
    </row>
    <row r="88" spans="1:19" ht="15.75" customHeight="1" x14ac:dyDescent="0.3">
      <c r="A88" s="69"/>
      <c r="B88" s="69">
        <v>83</v>
      </c>
      <c r="C88" s="77" t="s">
        <v>419</v>
      </c>
      <c r="D88" s="66" t="s">
        <v>629</v>
      </c>
      <c r="E88" s="66" t="s">
        <v>73</v>
      </c>
      <c r="F88" s="66" t="s">
        <v>10</v>
      </c>
      <c r="G88" s="66" t="s">
        <v>11</v>
      </c>
      <c r="H88" s="66">
        <v>2017</v>
      </c>
      <c r="I88" s="66" t="s">
        <v>630</v>
      </c>
      <c r="J88" s="100">
        <v>2393</v>
      </c>
      <c r="K88" s="100">
        <v>5</v>
      </c>
      <c r="L88" s="73"/>
      <c r="M88" s="100"/>
      <c r="N88" s="65">
        <v>43905</v>
      </c>
      <c r="O88" s="65">
        <v>44269</v>
      </c>
      <c r="P88" s="74">
        <v>44270</v>
      </c>
      <c r="Q88" s="65">
        <v>44634</v>
      </c>
      <c r="R88" s="74">
        <v>44635</v>
      </c>
      <c r="S88" s="65">
        <v>44999</v>
      </c>
    </row>
    <row r="89" spans="1:19" ht="15.75" customHeight="1" x14ac:dyDescent="0.3">
      <c r="A89" s="69"/>
      <c r="B89" s="69">
        <v>84</v>
      </c>
      <c r="C89" s="77" t="s">
        <v>419</v>
      </c>
      <c r="D89" s="66" t="s">
        <v>627</v>
      </c>
      <c r="E89" s="66" t="s">
        <v>19</v>
      </c>
      <c r="F89" s="66" t="s">
        <v>726</v>
      </c>
      <c r="G89" s="66" t="s">
        <v>727</v>
      </c>
      <c r="H89" s="66">
        <v>2014</v>
      </c>
      <c r="I89" s="66" t="s">
        <v>628</v>
      </c>
      <c r="J89" s="100">
        <v>1690</v>
      </c>
      <c r="K89" s="100">
        <v>4</v>
      </c>
      <c r="L89" s="73"/>
      <c r="M89" s="100"/>
      <c r="N89" s="65">
        <v>43979</v>
      </c>
      <c r="O89" s="65">
        <v>44343</v>
      </c>
      <c r="P89" s="74">
        <v>44344</v>
      </c>
      <c r="Q89" s="65">
        <v>44708</v>
      </c>
      <c r="R89" s="74">
        <v>44709</v>
      </c>
      <c r="S89" s="65">
        <v>45073</v>
      </c>
    </row>
    <row r="90" spans="1:19" ht="15.75" customHeight="1" x14ac:dyDescent="0.3">
      <c r="A90" s="69"/>
      <c r="B90" s="69">
        <v>85</v>
      </c>
      <c r="C90" s="77" t="s">
        <v>419</v>
      </c>
      <c r="D90" s="71" t="s">
        <v>728</v>
      </c>
      <c r="E90" s="71" t="s">
        <v>73</v>
      </c>
      <c r="F90" s="66" t="s">
        <v>35</v>
      </c>
      <c r="G90" s="73">
        <v>390945</v>
      </c>
      <c r="H90" s="71"/>
      <c r="I90" s="71" t="s">
        <v>729</v>
      </c>
      <c r="J90" s="100"/>
      <c r="K90" s="100">
        <v>7</v>
      </c>
      <c r="L90" s="73"/>
      <c r="M90" s="100"/>
      <c r="N90" s="65">
        <v>43895</v>
      </c>
      <c r="O90" s="65">
        <v>44259</v>
      </c>
      <c r="P90" s="74">
        <v>44260</v>
      </c>
      <c r="Q90" s="65">
        <v>44624</v>
      </c>
      <c r="R90" s="74">
        <v>44625</v>
      </c>
      <c r="S90" s="65">
        <v>44989</v>
      </c>
    </row>
    <row r="91" spans="1:19" ht="15.75" customHeight="1" x14ac:dyDescent="0.3">
      <c r="A91" s="210">
        <v>10</v>
      </c>
      <c r="B91" s="69">
        <v>86</v>
      </c>
      <c r="C91" s="70" t="s">
        <v>420</v>
      </c>
      <c r="D91" s="66" t="s">
        <v>123</v>
      </c>
      <c r="E91" s="71" t="s">
        <v>19</v>
      </c>
      <c r="F91" s="66" t="s">
        <v>21</v>
      </c>
      <c r="G91" s="73">
        <v>21214</v>
      </c>
      <c r="H91" s="66">
        <v>2006</v>
      </c>
      <c r="I91" s="66" t="s">
        <v>124</v>
      </c>
      <c r="J91" s="66">
        <v>1690</v>
      </c>
      <c r="K91" s="66">
        <v>5</v>
      </c>
      <c r="L91" s="73">
        <v>1210</v>
      </c>
      <c r="M91" s="66" t="s">
        <v>12</v>
      </c>
      <c r="N91" s="74">
        <v>43988</v>
      </c>
      <c r="O91" s="65">
        <v>44352</v>
      </c>
      <c r="P91" s="74">
        <v>44353</v>
      </c>
      <c r="Q91" s="65">
        <v>44717</v>
      </c>
      <c r="R91" s="74">
        <v>44718</v>
      </c>
      <c r="S91" s="65">
        <v>45082</v>
      </c>
    </row>
    <row r="92" spans="1:19" ht="15.75" customHeight="1" x14ac:dyDescent="0.3">
      <c r="A92" s="69"/>
      <c r="B92" s="69">
        <v>87</v>
      </c>
      <c r="C92" s="70" t="s">
        <v>420</v>
      </c>
      <c r="D92" s="66" t="s">
        <v>125</v>
      </c>
      <c r="E92" s="71" t="s">
        <v>19</v>
      </c>
      <c r="F92" s="66" t="s">
        <v>21</v>
      </c>
      <c r="G92" s="73">
        <v>21213</v>
      </c>
      <c r="H92" s="66">
        <v>2002</v>
      </c>
      <c r="I92" s="66" t="s">
        <v>126</v>
      </c>
      <c r="J92" s="66">
        <v>1690</v>
      </c>
      <c r="K92" s="66">
        <v>5</v>
      </c>
      <c r="L92" s="73">
        <v>1210</v>
      </c>
      <c r="M92" s="66" t="s">
        <v>12</v>
      </c>
      <c r="N92" s="74">
        <v>43988</v>
      </c>
      <c r="O92" s="65">
        <v>44352</v>
      </c>
      <c r="P92" s="74">
        <v>44353</v>
      </c>
      <c r="Q92" s="65">
        <v>44717</v>
      </c>
      <c r="R92" s="74">
        <v>44718</v>
      </c>
      <c r="S92" s="65">
        <v>45082</v>
      </c>
    </row>
    <row r="93" spans="1:19" ht="15.75" customHeight="1" x14ac:dyDescent="0.3">
      <c r="A93" s="69"/>
      <c r="B93" s="69">
        <v>88</v>
      </c>
      <c r="C93" s="70" t="s">
        <v>420</v>
      </c>
      <c r="D93" s="66" t="s">
        <v>127</v>
      </c>
      <c r="E93" s="71" t="s">
        <v>19</v>
      </c>
      <c r="F93" s="66" t="s">
        <v>21</v>
      </c>
      <c r="G93" s="73" t="s">
        <v>128</v>
      </c>
      <c r="H93" s="66">
        <v>2002</v>
      </c>
      <c r="I93" s="66" t="s">
        <v>129</v>
      </c>
      <c r="J93" s="66">
        <v>1700</v>
      </c>
      <c r="K93" s="66">
        <v>5</v>
      </c>
      <c r="L93" s="73">
        <v>1210</v>
      </c>
      <c r="M93" s="66" t="str">
        <f>M92</f>
        <v>-</v>
      </c>
      <c r="N93" s="74">
        <v>43988</v>
      </c>
      <c r="O93" s="65">
        <v>44352</v>
      </c>
      <c r="P93" s="74">
        <v>44353</v>
      </c>
      <c r="Q93" s="65">
        <v>44717</v>
      </c>
      <c r="R93" s="74">
        <v>44718</v>
      </c>
      <c r="S93" s="65">
        <v>45082</v>
      </c>
    </row>
    <row r="94" spans="1:19" ht="15.75" customHeight="1" x14ac:dyDescent="0.3">
      <c r="A94" s="69"/>
      <c r="B94" s="69">
        <v>89</v>
      </c>
      <c r="C94" s="70" t="s">
        <v>420</v>
      </c>
      <c r="D94" s="66" t="s">
        <v>130</v>
      </c>
      <c r="E94" s="71" t="s">
        <v>19</v>
      </c>
      <c r="F94" s="66" t="s">
        <v>21</v>
      </c>
      <c r="G94" s="73">
        <v>21214</v>
      </c>
      <c r="H94" s="66">
        <v>2009</v>
      </c>
      <c r="I94" s="66" t="s">
        <v>131</v>
      </c>
      <c r="J94" s="66">
        <v>1690</v>
      </c>
      <c r="K94" s="66">
        <v>5</v>
      </c>
      <c r="L94" s="73">
        <v>1285</v>
      </c>
      <c r="M94" s="66" t="s">
        <v>12</v>
      </c>
      <c r="N94" s="74">
        <v>43988</v>
      </c>
      <c r="O94" s="65">
        <v>44352</v>
      </c>
      <c r="P94" s="74">
        <v>44353</v>
      </c>
      <c r="Q94" s="65">
        <v>44717</v>
      </c>
      <c r="R94" s="74">
        <v>44718</v>
      </c>
      <c r="S94" s="65">
        <v>45082</v>
      </c>
    </row>
    <row r="95" spans="1:19" ht="15.75" customHeight="1" x14ac:dyDescent="0.3">
      <c r="A95" s="69"/>
      <c r="B95" s="69">
        <v>90</v>
      </c>
      <c r="C95" s="70" t="s">
        <v>420</v>
      </c>
      <c r="D95" s="66" t="s">
        <v>133</v>
      </c>
      <c r="E95" s="71" t="s">
        <v>73</v>
      </c>
      <c r="F95" s="66" t="s">
        <v>88</v>
      </c>
      <c r="G95" s="73">
        <v>914</v>
      </c>
      <c r="H95" s="66">
        <v>1995</v>
      </c>
      <c r="I95" s="66" t="s">
        <v>134</v>
      </c>
      <c r="J95" s="66">
        <v>5958</v>
      </c>
      <c r="K95" s="66">
        <v>2</v>
      </c>
      <c r="L95" s="73">
        <v>9200</v>
      </c>
      <c r="M95" s="66">
        <f>9200-3765</f>
        <v>5435</v>
      </c>
      <c r="N95" s="74">
        <v>43978</v>
      </c>
      <c r="O95" s="65">
        <v>44342</v>
      </c>
      <c r="P95" s="74">
        <v>44343</v>
      </c>
      <c r="Q95" s="65">
        <v>44707</v>
      </c>
      <c r="R95" s="74">
        <v>44708</v>
      </c>
      <c r="S95" s="65">
        <v>45072</v>
      </c>
    </row>
    <row r="96" spans="1:19" ht="15.75" customHeight="1" x14ac:dyDescent="0.3">
      <c r="A96" s="69"/>
      <c r="B96" s="69">
        <v>91</v>
      </c>
      <c r="C96" s="70" t="s">
        <v>420</v>
      </c>
      <c r="D96" s="66" t="s">
        <v>135</v>
      </c>
      <c r="E96" s="71" t="s">
        <v>19</v>
      </c>
      <c r="F96" s="66" t="s">
        <v>105</v>
      </c>
      <c r="G96" s="73">
        <v>31514</v>
      </c>
      <c r="H96" s="66">
        <v>2005</v>
      </c>
      <c r="I96" s="66" t="s">
        <v>136</v>
      </c>
      <c r="J96" s="66">
        <v>2445</v>
      </c>
      <c r="K96" s="66">
        <v>7</v>
      </c>
      <c r="L96" s="73">
        <v>1750</v>
      </c>
      <c r="M96" s="66" t="s">
        <v>12</v>
      </c>
      <c r="N96" s="74">
        <v>44146</v>
      </c>
      <c r="O96" s="65">
        <v>44510</v>
      </c>
      <c r="P96" s="74">
        <v>44511</v>
      </c>
      <c r="Q96" s="65">
        <v>44875</v>
      </c>
      <c r="R96" s="74">
        <v>44876</v>
      </c>
      <c r="S96" s="65">
        <v>45240</v>
      </c>
    </row>
    <row r="97" spans="1:19" ht="15.75" customHeight="1" x14ac:dyDescent="0.3">
      <c r="A97" s="69"/>
      <c r="B97" s="69">
        <v>92</v>
      </c>
      <c r="C97" s="70" t="s">
        <v>420</v>
      </c>
      <c r="D97" s="66" t="s">
        <v>537</v>
      </c>
      <c r="E97" s="71" t="s">
        <v>73</v>
      </c>
      <c r="F97" s="66" t="s">
        <v>468</v>
      </c>
      <c r="G97" s="66" t="s">
        <v>499</v>
      </c>
      <c r="H97" s="66">
        <v>2012</v>
      </c>
      <c r="I97" s="66" t="s">
        <v>515</v>
      </c>
      <c r="J97" s="66">
        <v>2378</v>
      </c>
      <c r="K97" s="66">
        <v>5</v>
      </c>
      <c r="L97" s="73">
        <v>2830</v>
      </c>
      <c r="M97" s="96">
        <v>975</v>
      </c>
      <c r="N97" s="74">
        <v>43855</v>
      </c>
      <c r="O97" s="65">
        <v>44220</v>
      </c>
      <c r="P97" s="74">
        <v>44221</v>
      </c>
      <c r="Q97" s="65">
        <v>44585</v>
      </c>
      <c r="R97" s="74">
        <v>44586</v>
      </c>
      <c r="S97" s="65">
        <v>44950</v>
      </c>
    </row>
    <row r="98" spans="1:19" ht="15.75" customHeight="1" x14ac:dyDescent="0.3">
      <c r="A98" s="69"/>
      <c r="B98" s="69">
        <v>93</v>
      </c>
      <c r="C98" s="70" t="s">
        <v>420</v>
      </c>
      <c r="D98" s="24" t="s">
        <v>708</v>
      </c>
      <c r="E98" s="24" t="s">
        <v>73</v>
      </c>
      <c r="F98" s="24" t="s">
        <v>151</v>
      </c>
      <c r="G98" s="32" t="s">
        <v>11</v>
      </c>
      <c r="H98" s="24">
        <v>2017</v>
      </c>
      <c r="I98" s="24" t="s">
        <v>709</v>
      </c>
      <c r="J98" s="24">
        <v>2393</v>
      </c>
      <c r="K98" s="24">
        <v>5</v>
      </c>
      <c r="L98" s="73"/>
      <c r="M98" s="96"/>
      <c r="N98" s="74">
        <v>43905</v>
      </c>
      <c r="O98" s="65">
        <v>44269</v>
      </c>
      <c r="P98" s="74">
        <v>44270</v>
      </c>
      <c r="Q98" s="65">
        <v>44634</v>
      </c>
      <c r="R98" s="74">
        <v>44635</v>
      </c>
      <c r="S98" s="65">
        <v>44999</v>
      </c>
    </row>
    <row r="99" spans="1:19" ht="15.75" customHeight="1" x14ac:dyDescent="0.3">
      <c r="A99" s="69"/>
      <c r="B99" s="69">
        <v>94</v>
      </c>
      <c r="C99" s="174" t="s">
        <v>420</v>
      </c>
      <c r="D99" s="105" t="s">
        <v>710</v>
      </c>
      <c r="E99" s="105" t="s">
        <v>73</v>
      </c>
      <c r="F99" s="105" t="s">
        <v>151</v>
      </c>
      <c r="G99" s="106" t="s">
        <v>11</v>
      </c>
      <c r="H99" s="105">
        <v>2017</v>
      </c>
      <c r="I99" s="105" t="s">
        <v>711</v>
      </c>
      <c r="J99" s="105">
        <v>2393</v>
      </c>
      <c r="K99" s="105">
        <v>5</v>
      </c>
      <c r="L99" s="107"/>
      <c r="M99" s="108"/>
      <c r="N99" s="74">
        <v>43905</v>
      </c>
      <c r="O99" s="65">
        <v>44269</v>
      </c>
      <c r="P99" s="74">
        <v>44270</v>
      </c>
      <c r="Q99" s="65">
        <v>44634</v>
      </c>
      <c r="R99" s="74">
        <v>44635</v>
      </c>
      <c r="S99" s="65">
        <v>44999</v>
      </c>
    </row>
    <row r="100" spans="1:19" ht="15.75" customHeight="1" x14ac:dyDescent="0.3">
      <c r="A100" s="109"/>
      <c r="B100" s="69">
        <v>95</v>
      </c>
      <c r="C100" s="158" t="s">
        <v>420</v>
      </c>
      <c r="D100" s="105" t="s">
        <v>730</v>
      </c>
      <c r="E100" s="110" t="s">
        <v>19</v>
      </c>
      <c r="F100" s="111" t="s">
        <v>21</v>
      </c>
      <c r="G100" s="106" t="s">
        <v>718</v>
      </c>
      <c r="H100" s="105">
        <v>2014</v>
      </c>
      <c r="I100" s="105" t="s">
        <v>707</v>
      </c>
      <c r="J100" s="105">
        <v>1690</v>
      </c>
      <c r="K100" s="105">
        <v>4</v>
      </c>
      <c r="L100" s="112"/>
      <c r="M100" s="113"/>
      <c r="N100" s="79">
        <v>43973</v>
      </c>
      <c r="O100" s="80">
        <v>44337</v>
      </c>
      <c r="P100" s="78">
        <v>44338</v>
      </c>
      <c r="Q100" s="67">
        <v>44702</v>
      </c>
      <c r="R100" s="78">
        <v>44703</v>
      </c>
      <c r="S100" s="67">
        <v>45067</v>
      </c>
    </row>
    <row r="101" spans="1:19" ht="15.75" customHeight="1" x14ac:dyDescent="0.3">
      <c r="A101" s="109"/>
      <c r="B101" s="69">
        <v>96</v>
      </c>
      <c r="C101" s="158" t="s">
        <v>420</v>
      </c>
      <c r="D101" s="114" t="s">
        <v>712</v>
      </c>
      <c r="E101" s="115" t="s">
        <v>19</v>
      </c>
      <c r="F101" s="116" t="s">
        <v>21</v>
      </c>
      <c r="G101" s="32" t="s">
        <v>718</v>
      </c>
      <c r="H101" s="24">
        <v>2014</v>
      </c>
      <c r="I101" s="117" t="s">
        <v>714</v>
      </c>
      <c r="J101" s="24">
        <v>1690</v>
      </c>
      <c r="K101" s="24">
        <v>4</v>
      </c>
      <c r="L101" s="118"/>
      <c r="M101" s="119"/>
      <c r="N101" s="79">
        <v>43973</v>
      </c>
      <c r="O101" s="80">
        <v>44337</v>
      </c>
      <c r="P101" s="78">
        <v>44338</v>
      </c>
      <c r="Q101" s="67">
        <v>44702</v>
      </c>
      <c r="R101" s="78">
        <v>44703</v>
      </c>
      <c r="S101" s="67">
        <v>45067</v>
      </c>
    </row>
    <row r="102" spans="1:19" ht="15.75" customHeight="1" x14ac:dyDescent="0.3">
      <c r="A102" s="210">
        <v>11</v>
      </c>
      <c r="B102" s="69">
        <v>97</v>
      </c>
      <c r="C102" s="70" t="s">
        <v>421</v>
      </c>
      <c r="D102" s="66" t="s">
        <v>533</v>
      </c>
      <c r="E102" s="71" t="s">
        <v>538</v>
      </c>
      <c r="F102" s="66" t="s">
        <v>468</v>
      </c>
      <c r="G102" s="66" t="s">
        <v>499</v>
      </c>
      <c r="H102" s="66">
        <v>2012</v>
      </c>
      <c r="I102" s="66" t="s">
        <v>522</v>
      </c>
      <c r="J102" s="66">
        <v>2378</v>
      </c>
      <c r="K102" s="66">
        <v>5</v>
      </c>
      <c r="L102" s="73">
        <v>2830</v>
      </c>
      <c r="M102" s="96">
        <v>975</v>
      </c>
      <c r="N102" s="74">
        <v>43855</v>
      </c>
      <c r="O102" s="65">
        <v>44220</v>
      </c>
      <c r="P102" s="74">
        <v>44221</v>
      </c>
      <c r="Q102" s="65">
        <v>44585</v>
      </c>
      <c r="R102" s="74">
        <v>44586</v>
      </c>
      <c r="S102" s="65">
        <v>44950</v>
      </c>
    </row>
    <row r="103" spans="1:19" ht="15.75" customHeight="1" x14ac:dyDescent="0.3">
      <c r="A103" s="69"/>
      <c r="B103" s="69">
        <v>98</v>
      </c>
      <c r="C103" s="70" t="s">
        <v>421</v>
      </c>
      <c r="D103" s="66" t="s">
        <v>731</v>
      </c>
      <c r="E103" s="71" t="s">
        <v>19</v>
      </c>
      <c r="F103" s="66" t="s">
        <v>21</v>
      </c>
      <c r="G103" s="66" t="s">
        <v>732</v>
      </c>
      <c r="H103" s="66">
        <v>2014</v>
      </c>
      <c r="I103" s="66" t="s">
        <v>705</v>
      </c>
      <c r="J103" s="66">
        <v>1690</v>
      </c>
      <c r="K103" s="66">
        <v>4</v>
      </c>
      <c r="L103" s="73"/>
      <c r="M103" s="96"/>
      <c r="N103" s="74">
        <v>43979</v>
      </c>
      <c r="O103" s="65">
        <v>44343</v>
      </c>
      <c r="P103" s="74">
        <v>44344</v>
      </c>
      <c r="Q103" s="65">
        <v>44708</v>
      </c>
      <c r="R103" s="74">
        <v>44709</v>
      </c>
      <c r="S103" s="65">
        <v>45073</v>
      </c>
    </row>
    <row r="104" spans="1:19" ht="15.75" customHeight="1" x14ac:dyDescent="0.3">
      <c r="A104" s="69"/>
      <c r="B104" s="69">
        <v>99</v>
      </c>
      <c r="C104" s="77" t="s">
        <v>421</v>
      </c>
      <c r="D104" s="71" t="s">
        <v>733</v>
      </c>
      <c r="E104" s="71" t="s">
        <v>19</v>
      </c>
      <c r="F104" s="66" t="s">
        <v>79</v>
      </c>
      <c r="G104" s="73">
        <v>21214</v>
      </c>
      <c r="H104" s="71"/>
      <c r="I104" s="71" t="s">
        <v>139</v>
      </c>
      <c r="J104" s="100"/>
      <c r="K104" s="100">
        <v>5</v>
      </c>
      <c r="L104" s="73"/>
      <c r="M104" s="100"/>
      <c r="N104" s="65">
        <v>43991</v>
      </c>
      <c r="O104" s="65">
        <v>44355</v>
      </c>
      <c r="P104" s="74">
        <v>44356</v>
      </c>
      <c r="Q104" s="65">
        <v>44720</v>
      </c>
      <c r="R104" s="74">
        <v>44721</v>
      </c>
      <c r="S104" s="65">
        <v>45085</v>
      </c>
    </row>
    <row r="105" spans="1:19" ht="15.75" customHeight="1" x14ac:dyDescent="0.3">
      <c r="A105" s="210">
        <v>12</v>
      </c>
      <c r="B105" s="69">
        <v>100</v>
      </c>
      <c r="C105" s="218" t="s">
        <v>422</v>
      </c>
      <c r="D105" s="71" t="s">
        <v>148</v>
      </c>
      <c r="E105" s="71" t="s">
        <v>19</v>
      </c>
      <c r="F105" s="71" t="s">
        <v>79</v>
      </c>
      <c r="G105" s="72">
        <v>21214</v>
      </c>
      <c r="H105" s="71">
        <v>2008</v>
      </c>
      <c r="I105" s="71" t="s">
        <v>149</v>
      </c>
      <c r="J105" s="71">
        <v>1690</v>
      </c>
      <c r="K105" s="96">
        <v>5</v>
      </c>
      <c r="L105" s="73" t="s">
        <v>12</v>
      </c>
      <c r="M105" s="71" t="s">
        <v>12</v>
      </c>
      <c r="N105" s="81">
        <v>43861</v>
      </c>
      <c r="O105" s="65">
        <v>44226</v>
      </c>
      <c r="P105" s="81">
        <v>44227</v>
      </c>
      <c r="Q105" s="65">
        <v>44591</v>
      </c>
      <c r="R105" s="81">
        <v>44592</v>
      </c>
      <c r="S105" s="65">
        <v>44956</v>
      </c>
    </row>
    <row r="106" spans="1:19" ht="15.75" customHeight="1" x14ac:dyDescent="0.3">
      <c r="A106" s="69"/>
      <c r="B106" s="69">
        <v>101</v>
      </c>
      <c r="C106" s="218" t="s">
        <v>422</v>
      </c>
      <c r="D106" s="71" t="s">
        <v>146</v>
      </c>
      <c r="E106" s="71" t="s">
        <v>19</v>
      </c>
      <c r="F106" s="71" t="s">
        <v>10</v>
      </c>
      <c r="G106" s="71" t="s">
        <v>11</v>
      </c>
      <c r="H106" s="71">
        <v>2009</v>
      </c>
      <c r="I106" s="71" t="s">
        <v>147</v>
      </c>
      <c r="J106" s="71">
        <v>2494</v>
      </c>
      <c r="K106" s="96">
        <v>4</v>
      </c>
      <c r="L106" s="73">
        <v>2705</v>
      </c>
      <c r="M106" s="66">
        <v>845</v>
      </c>
      <c r="N106" s="82">
        <v>44046</v>
      </c>
      <c r="O106" s="65">
        <v>44410</v>
      </c>
      <c r="P106" s="82">
        <v>44411</v>
      </c>
      <c r="Q106" s="65">
        <v>44775</v>
      </c>
      <c r="R106" s="82">
        <v>44776</v>
      </c>
      <c r="S106" s="65">
        <v>45140</v>
      </c>
    </row>
    <row r="107" spans="1:19" ht="15.75" customHeight="1" x14ac:dyDescent="0.3">
      <c r="A107" s="69"/>
      <c r="B107" s="69">
        <v>102</v>
      </c>
      <c r="C107" s="218" t="s">
        <v>422</v>
      </c>
      <c r="D107" s="71" t="s">
        <v>150</v>
      </c>
      <c r="E107" s="71" t="s">
        <v>19</v>
      </c>
      <c r="F107" s="71" t="s">
        <v>151</v>
      </c>
      <c r="G107" s="71" t="s">
        <v>152</v>
      </c>
      <c r="H107" s="71">
        <v>2007</v>
      </c>
      <c r="I107" s="71" t="s">
        <v>153</v>
      </c>
      <c r="J107" s="71">
        <v>2231</v>
      </c>
      <c r="K107" s="96">
        <v>5</v>
      </c>
      <c r="L107" s="73" t="s">
        <v>12</v>
      </c>
      <c r="M107" s="71" t="s">
        <v>12</v>
      </c>
      <c r="N107" s="82">
        <v>44027</v>
      </c>
      <c r="O107" s="65">
        <v>44391</v>
      </c>
      <c r="P107" s="82">
        <v>44392</v>
      </c>
      <c r="Q107" s="65">
        <v>44756</v>
      </c>
      <c r="R107" s="82">
        <v>44757</v>
      </c>
      <c r="S107" s="65">
        <v>45121</v>
      </c>
    </row>
    <row r="108" spans="1:19" ht="15.75" customHeight="1" x14ac:dyDescent="0.3">
      <c r="A108" s="69"/>
      <c r="B108" s="69">
        <v>103</v>
      </c>
      <c r="C108" s="218" t="s">
        <v>422</v>
      </c>
      <c r="D108" s="66" t="s">
        <v>578</v>
      </c>
      <c r="E108" s="71" t="s">
        <v>538</v>
      </c>
      <c r="F108" s="66" t="s">
        <v>468</v>
      </c>
      <c r="G108" s="66" t="s">
        <v>499</v>
      </c>
      <c r="H108" s="66">
        <v>2012</v>
      </c>
      <c r="I108" s="66" t="s">
        <v>517</v>
      </c>
      <c r="J108" s="66">
        <v>2378</v>
      </c>
      <c r="K108" s="96">
        <v>5</v>
      </c>
      <c r="L108" s="73">
        <v>2830</v>
      </c>
      <c r="M108" s="96">
        <v>975</v>
      </c>
      <c r="N108" s="74">
        <v>43855</v>
      </c>
      <c r="O108" s="65">
        <v>44220</v>
      </c>
      <c r="P108" s="74">
        <v>44221</v>
      </c>
      <c r="Q108" s="65">
        <v>44585</v>
      </c>
      <c r="R108" s="74">
        <v>44586</v>
      </c>
      <c r="S108" s="65">
        <v>44950</v>
      </c>
    </row>
    <row r="109" spans="1:19" ht="15.75" customHeight="1" x14ac:dyDescent="0.3">
      <c r="A109" s="69"/>
      <c r="B109" s="69">
        <v>104</v>
      </c>
      <c r="C109" s="218" t="s">
        <v>422</v>
      </c>
      <c r="D109" s="66" t="s">
        <v>577</v>
      </c>
      <c r="E109" s="71" t="s">
        <v>538</v>
      </c>
      <c r="F109" s="66" t="s">
        <v>468</v>
      </c>
      <c r="G109" s="66" t="s">
        <v>499</v>
      </c>
      <c r="H109" s="66">
        <v>2012</v>
      </c>
      <c r="I109" s="66" t="s">
        <v>518</v>
      </c>
      <c r="J109" s="66">
        <v>2378</v>
      </c>
      <c r="K109" s="96">
        <v>5</v>
      </c>
      <c r="L109" s="73">
        <v>2830</v>
      </c>
      <c r="M109" s="96">
        <v>975</v>
      </c>
      <c r="N109" s="74">
        <v>43855</v>
      </c>
      <c r="O109" s="65">
        <v>44220</v>
      </c>
      <c r="P109" s="74">
        <v>44221</v>
      </c>
      <c r="Q109" s="65">
        <v>44585</v>
      </c>
      <c r="R109" s="74">
        <v>44586</v>
      </c>
      <c r="S109" s="65">
        <v>44950</v>
      </c>
    </row>
    <row r="110" spans="1:19" ht="15.75" customHeight="1" x14ac:dyDescent="0.3">
      <c r="A110" s="69"/>
      <c r="B110" s="69">
        <v>105</v>
      </c>
      <c r="C110" s="218" t="s">
        <v>422</v>
      </c>
      <c r="D110" s="66" t="s">
        <v>579</v>
      </c>
      <c r="E110" s="71" t="s">
        <v>538</v>
      </c>
      <c r="F110" s="66" t="s">
        <v>468</v>
      </c>
      <c r="G110" s="66" t="s">
        <v>499</v>
      </c>
      <c r="H110" s="66">
        <v>2012</v>
      </c>
      <c r="I110" s="66" t="s">
        <v>519</v>
      </c>
      <c r="J110" s="66">
        <v>2378</v>
      </c>
      <c r="K110" s="96">
        <v>5</v>
      </c>
      <c r="L110" s="73">
        <v>2830</v>
      </c>
      <c r="M110" s="96">
        <v>975</v>
      </c>
      <c r="N110" s="74">
        <v>43855</v>
      </c>
      <c r="O110" s="65">
        <v>44220</v>
      </c>
      <c r="P110" s="74">
        <v>44221</v>
      </c>
      <c r="Q110" s="65">
        <v>44585</v>
      </c>
      <c r="R110" s="74">
        <v>44586</v>
      </c>
      <c r="S110" s="65">
        <v>44950</v>
      </c>
    </row>
    <row r="111" spans="1:19" ht="15.75" customHeight="1" x14ac:dyDescent="0.3">
      <c r="A111" s="69"/>
      <c r="B111" s="69">
        <v>106</v>
      </c>
      <c r="C111" s="218" t="s">
        <v>422</v>
      </c>
      <c r="D111" s="66" t="s">
        <v>633</v>
      </c>
      <c r="E111" s="71" t="s">
        <v>538</v>
      </c>
      <c r="F111" s="71" t="s">
        <v>10</v>
      </c>
      <c r="G111" s="71" t="s">
        <v>11</v>
      </c>
      <c r="H111" s="66">
        <v>2017</v>
      </c>
      <c r="I111" s="66" t="s">
        <v>634</v>
      </c>
      <c r="J111" s="66">
        <v>2393</v>
      </c>
      <c r="K111" s="121">
        <v>5</v>
      </c>
      <c r="L111" s="73">
        <v>3021</v>
      </c>
      <c r="M111" s="96"/>
      <c r="N111" s="74">
        <v>43905</v>
      </c>
      <c r="O111" s="65">
        <v>44269</v>
      </c>
      <c r="P111" s="74">
        <v>44270</v>
      </c>
      <c r="Q111" s="65">
        <v>44634</v>
      </c>
      <c r="R111" s="74">
        <v>44635</v>
      </c>
      <c r="S111" s="65">
        <v>44999</v>
      </c>
    </row>
    <row r="112" spans="1:19" ht="15.75" customHeight="1" x14ac:dyDescent="0.3">
      <c r="A112" s="69"/>
      <c r="B112" s="69">
        <v>107</v>
      </c>
      <c r="C112" s="218" t="s">
        <v>422</v>
      </c>
      <c r="D112" s="66" t="s">
        <v>631</v>
      </c>
      <c r="E112" s="71" t="s">
        <v>19</v>
      </c>
      <c r="F112" s="66" t="s">
        <v>21</v>
      </c>
      <c r="G112" s="66" t="s">
        <v>732</v>
      </c>
      <c r="H112" s="66">
        <v>2014</v>
      </c>
      <c r="I112" s="66" t="s">
        <v>632</v>
      </c>
      <c r="J112" s="66">
        <v>1690</v>
      </c>
      <c r="K112" s="121">
        <v>4</v>
      </c>
      <c r="L112" s="73"/>
      <c r="M112" s="96"/>
      <c r="N112" s="74">
        <v>43979</v>
      </c>
      <c r="O112" s="65">
        <v>44343</v>
      </c>
      <c r="P112" s="74">
        <v>44344</v>
      </c>
      <c r="Q112" s="65">
        <v>44708</v>
      </c>
      <c r="R112" s="74">
        <v>44709</v>
      </c>
      <c r="S112" s="65">
        <v>45073</v>
      </c>
    </row>
    <row r="113" spans="1:19" s="231" customFormat="1" ht="15.75" customHeight="1" x14ac:dyDescent="0.25">
      <c r="A113" s="223"/>
      <c r="B113" s="223">
        <v>108</v>
      </c>
      <c r="C113" s="224" t="s">
        <v>609</v>
      </c>
      <c r="D113" s="225" t="s">
        <v>779</v>
      </c>
      <c r="E113" s="225" t="s">
        <v>73</v>
      </c>
      <c r="F113" s="226" t="s">
        <v>10</v>
      </c>
      <c r="G113" s="226" t="s">
        <v>11</v>
      </c>
      <c r="H113" s="226">
        <v>2018</v>
      </c>
      <c r="I113" s="225" t="s">
        <v>614</v>
      </c>
      <c r="J113" s="227">
        <v>2393</v>
      </c>
      <c r="K113" s="227">
        <v>5</v>
      </c>
      <c r="L113" s="228">
        <v>3021</v>
      </c>
      <c r="M113" s="228">
        <v>1060</v>
      </c>
      <c r="N113" s="229">
        <v>44172</v>
      </c>
      <c r="O113" s="230">
        <v>44536</v>
      </c>
      <c r="P113" s="229">
        <v>44537</v>
      </c>
      <c r="Q113" s="230">
        <v>44901</v>
      </c>
      <c r="R113" s="229">
        <v>44902</v>
      </c>
      <c r="S113" s="230">
        <v>45266</v>
      </c>
    </row>
    <row r="114" spans="1:19" ht="15.75" customHeight="1" x14ac:dyDescent="0.3">
      <c r="A114" s="210">
        <v>13</v>
      </c>
      <c r="B114" s="69">
        <v>109</v>
      </c>
      <c r="C114" s="70" t="s">
        <v>423</v>
      </c>
      <c r="D114" s="66" t="s">
        <v>159</v>
      </c>
      <c r="E114" s="71" t="s">
        <v>19</v>
      </c>
      <c r="F114" s="66" t="s">
        <v>35</v>
      </c>
      <c r="G114" s="73">
        <v>31514</v>
      </c>
      <c r="H114" s="66">
        <v>2005</v>
      </c>
      <c r="I114" s="66" t="s">
        <v>160</v>
      </c>
      <c r="J114" s="66">
        <v>2445</v>
      </c>
      <c r="K114" s="120">
        <v>7</v>
      </c>
      <c r="L114" s="73" t="s">
        <v>12</v>
      </c>
      <c r="M114" s="66" t="s">
        <v>12</v>
      </c>
      <c r="N114" s="74">
        <v>43884</v>
      </c>
      <c r="O114" s="65">
        <v>44249</v>
      </c>
      <c r="P114" s="74">
        <v>44250</v>
      </c>
      <c r="Q114" s="65">
        <v>44614</v>
      </c>
      <c r="R114" s="74">
        <v>44615</v>
      </c>
      <c r="S114" s="65">
        <v>44979</v>
      </c>
    </row>
    <row r="115" spans="1:19" ht="15.75" customHeight="1" x14ac:dyDescent="0.3">
      <c r="A115" s="69"/>
      <c r="B115" s="69">
        <v>110</v>
      </c>
      <c r="C115" s="70" t="s">
        <v>423</v>
      </c>
      <c r="D115" s="66" t="s">
        <v>161</v>
      </c>
      <c r="E115" s="71" t="s">
        <v>19</v>
      </c>
      <c r="F115" s="66" t="s">
        <v>79</v>
      </c>
      <c r="G115" s="73">
        <v>21213</v>
      </c>
      <c r="H115" s="66">
        <v>2003</v>
      </c>
      <c r="I115" s="66" t="s">
        <v>162</v>
      </c>
      <c r="J115" s="66">
        <v>1690</v>
      </c>
      <c r="K115" s="66">
        <v>5</v>
      </c>
      <c r="L115" s="73" t="s">
        <v>12</v>
      </c>
      <c r="M115" s="66" t="s">
        <v>12</v>
      </c>
      <c r="N115" s="74">
        <v>43938</v>
      </c>
      <c r="O115" s="65">
        <v>44302</v>
      </c>
      <c r="P115" s="74">
        <v>44303</v>
      </c>
      <c r="Q115" s="65">
        <v>44667</v>
      </c>
      <c r="R115" s="74">
        <v>44668</v>
      </c>
      <c r="S115" s="65">
        <v>45032</v>
      </c>
    </row>
    <row r="116" spans="1:19" ht="15.75" customHeight="1" x14ac:dyDescent="0.3">
      <c r="A116" s="69"/>
      <c r="B116" s="69">
        <v>111</v>
      </c>
      <c r="C116" s="70" t="s">
        <v>423</v>
      </c>
      <c r="D116" s="66" t="s">
        <v>156</v>
      </c>
      <c r="E116" s="71" t="s">
        <v>19</v>
      </c>
      <c r="F116" s="66" t="s">
        <v>39</v>
      </c>
      <c r="G116" s="73" t="s">
        <v>157</v>
      </c>
      <c r="H116" s="66">
        <v>2010</v>
      </c>
      <c r="I116" s="66" t="s">
        <v>158</v>
      </c>
      <c r="J116" s="66">
        <v>1997</v>
      </c>
      <c r="K116" s="66">
        <v>7</v>
      </c>
      <c r="L116" s="73" t="s">
        <v>12</v>
      </c>
      <c r="M116" s="66" t="s">
        <v>12</v>
      </c>
      <c r="N116" s="74">
        <v>43884</v>
      </c>
      <c r="O116" s="65">
        <v>44249</v>
      </c>
      <c r="P116" s="74">
        <v>44250</v>
      </c>
      <c r="Q116" s="65">
        <v>44614</v>
      </c>
      <c r="R116" s="74">
        <v>44615</v>
      </c>
      <c r="S116" s="65">
        <v>44979</v>
      </c>
    </row>
    <row r="117" spans="1:19" ht="15.75" customHeight="1" x14ac:dyDescent="0.3">
      <c r="A117" s="69"/>
      <c r="B117" s="69">
        <v>112</v>
      </c>
      <c r="C117" s="70" t="s">
        <v>423</v>
      </c>
      <c r="D117" s="66" t="s">
        <v>163</v>
      </c>
      <c r="E117" s="71" t="s">
        <v>19</v>
      </c>
      <c r="F117" s="66" t="s">
        <v>79</v>
      </c>
      <c r="G117" s="73">
        <v>21214</v>
      </c>
      <c r="H117" s="66">
        <v>2006</v>
      </c>
      <c r="I117" s="66" t="s">
        <v>164</v>
      </c>
      <c r="J117" s="66">
        <v>1690</v>
      </c>
      <c r="K117" s="66">
        <v>5</v>
      </c>
      <c r="L117" s="73" t="s">
        <v>12</v>
      </c>
      <c r="M117" s="66" t="s">
        <v>12</v>
      </c>
      <c r="N117" s="74">
        <v>43884</v>
      </c>
      <c r="O117" s="65">
        <v>44249</v>
      </c>
      <c r="P117" s="74">
        <v>44250</v>
      </c>
      <c r="Q117" s="65">
        <v>44614</v>
      </c>
      <c r="R117" s="74">
        <v>44615</v>
      </c>
      <c r="S117" s="65">
        <v>44979</v>
      </c>
    </row>
    <row r="118" spans="1:19" ht="15.75" customHeight="1" x14ac:dyDescent="0.3">
      <c r="A118" s="69"/>
      <c r="B118" s="69">
        <v>113</v>
      </c>
      <c r="C118" s="70" t="s">
        <v>423</v>
      </c>
      <c r="D118" s="66" t="s">
        <v>165</v>
      </c>
      <c r="E118" s="71" t="s">
        <v>13</v>
      </c>
      <c r="F118" s="66" t="s">
        <v>15</v>
      </c>
      <c r="G118" s="73" t="s">
        <v>15</v>
      </c>
      <c r="H118" s="66">
        <v>2005</v>
      </c>
      <c r="I118" s="66" t="s">
        <v>166</v>
      </c>
      <c r="J118" s="66">
        <v>346</v>
      </c>
      <c r="K118" s="66">
        <v>2</v>
      </c>
      <c r="L118" s="73" t="s">
        <v>12</v>
      </c>
      <c r="M118" s="66" t="s">
        <v>12</v>
      </c>
      <c r="N118" s="74">
        <v>44018</v>
      </c>
      <c r="O118" s="65">
        <v>44382</v>
      </c>
      <c r="P118" s="74">
        <v>44383</v>
      </c>
      <c r="Q118" s="65">
        <v>44747</v>
      </c>
      <c r="R118" s="74">
        <v>44748</v>
      </c>
      <c r="S118" s="65">
        <v>45112</v>
      </c>
    </row>
    <row r="119" spans="1:19" ht="15.75" customHeight="1" x14ac:dyDescent="0.3">
      <c r="A119" s="69"/>
      <c r="B119" s="69">
        <v>114</v>
      </c>
      <c r="C119" s="70" t="s">
        <v>423</v>
      </c>
      <c r="D119" s="66" t="s">
        <v>167</v>
      </c>
      <c r="E119" s="71" t="s">
        <v>13</v>
      </c>
      <c r="F119" s="66" t="s">
        <v>15</v>
      </c>
      <c r="G119" s="73" t="s">
        <v>15</v>
      </c>
      <c r="H119" s="66">
        <v>2006</v>
      </c>
      <c r="I119" s="66" t="s">
        <v>168</v>
      </c>
      <c r="J119" s="66">
        <v>246</v>
      </c>
      <c r="K119" s="66">
        <v>2</v>
      </c>
      <c r="L119" s="73" t="s">
        <v>12</v>
      </c>
      <c r="M119" s="66" t="s">
        <v>12</v>
      </c>
      <c r="N119" s="74">
        <v>44018</v>
      </c>
      <c r="O119" s="65">
        <v>44382</v>
      </c>
      <c r="P119" s="74">
        <v>44383</v>
      </c>
      <c r="Q119" s="65">
        <v>44747</v>
      </c>
      <c r="R119" s="74">
        <v>44748</v>
      </c>
      <c r="S119" s="65">
        <v>45112</v>
      </c>
    </row>
    <row r="120" spans="1:19" ht="15.75" customHeight="1" x14ac:dyDescent="0.3">
      <c r="A120" s="69"/>
      <c r="B120" s="69">
        <v>115</v>
      </c>
      <c r="C120" s="70" t="s">
        <v>423</v>
      </c>
      <c r="D120" s="66" t="s">
        <v>169</v>
      </c>
      <c r="E120" s="71" t="s">
        <v>13</v>
      </c>
      <c r="F120" s="66" t="s">
        <v>15</v>
      </c>
      <c r="G120" s="73" t="s">
        <v>15</v>
      </c>
      <c r="H120" s="66">
        <v>2006</v>
      </c>
      <c r="I120" s="66" t="s">
        <v>170</v>
      </c>
      <c r="J120" s="66">
        <v>346</v>
      </c>
      <c r="K120" s="66">
        <v>2</v>
      </c>
      <c r="L120" s="73" t="s">
        <v>12</v>
      </c>
      <c r="M120" s="66" t="s">
        <v>12</v>
      </c>
      <c r="N120" s="74">
        <v>44018</v>
      </c>
      <c r="O120" s="65">
        <v>44382</v>
      </c>
      <c r="P120" s="74">
        <v>44383</v>
      </c>
      <c r="Q120" s="65">
        <v>44747</v>
      </c>
      <c r="R120" s="74">
        <v>44748</v>
      </c>
      <c r="S120" s="65">
        <v>45112</v>
      </c>
    </row>
    <row r="121" spans="1:19" ht="15.75" customHeight="1" x14ac:dyDescent="0.3">
      <c r="A121" s="69"/>
      <c r="B121" s="69">
        <v>116</v>
      </c>
      <c r="C121" s="70" t="s">
        <v>423</v>
      </c>
      <c r="D121" s="66" t="s">
        <v>171</v>
      </c>
      <c r="E121" s="71" t="s">
        <v>13</v>
      </c>
      <c r="F121" s="66" t="s">
        <v>15</v>
      </c>
      <c r="G121" s="73" t="s">
        <v>15</v>
      </c>
      <c r="H121" s="66">
        <v>2005</v>
      </c>
      <c r="I121" s="66" t="s">
        <v>172</v>
      </c>
      <c r="J121" s="66">
        <v>346</v>
      </c>
      <c r="K121" s="66">
        <v>2</v>
      </c>
      <c r="L121" s="73" t="s">
        <v>12</v>
      </c>
      <c r="M121" s="66" t="s">
        <v>12</v>
      </c>
      <c r="N121" s="74">
        <v>44018</v>
      </c>
      <c r="O121" s="65">
        <v>44382</v>
      </c>
      <c r="P121" s="74">
        <v>44383</v>
      </c>
      <c r="Q121" s="65">
        <v>44747</v>
      </c>
      <c r="R121" s="74">
        <v>44748</v>
      </c>
      <c r="S121" s="65">
        <v>45112</v>
      </c>
    </row>
    <row r="122" spans="1:19" ht="15.75" customHeight="1" x14ac:dyDescent="0.3">
      <c r="A122" s="69"/>
      <c r="B122" s="69">
        <v>117</v>
      </c>
      <c r="C122" s="70" t="s">
        <v>423</v>
      </c>
      <c r="D122" s="66" t="s">
        <v>173</v>
      </c>
      <c r="E122" s="71" t="s">
        <v>13</v>
      </c>
      <c r="F122" s="66" t="s">
        <v>12</v>
      </c>
      <c r="G122" s="73" t="s">
        <v>12</v>
      </c>
      <c r="H122" s="66">
        <v>2005</v>
      </c>
      <c r="I122" s="66" t="s">
        <v>174</v>
      </c>
      <c r="J122" s="66">
        <v>350</v>
      </c>
      <c r="K122" s="66">
        <v>2</v>
      </c>
      <c r="L122" s="73" t="s">
        <v>12</v>
      </c>
      <c r="M122" s="66" t="s">
        <v>12</v>
      </c>
      <c r="N122" s="74">
        <v>44018</v>
      </c>
      <c r="O122" s="65">
        <v>44382</v>
      </c>
      <c r="P122" s="74">
        <v>44383</v>
      </c>
      <c r="Q122" s="65">
        <v>44747</v>
      </c>
      <c r="R122" s="74">
        <v>44748</v>
      </c>
      <c r="S122" s="65">
        <v>45112</v>
      </c>
    </row>
    <row r="123" spans="1:19" ht="15.75" customHeight="1" x14ac:dyDescent="0.3">
      <c r="A123" s="69"/>
      <c r="B123" s="69">
        <v>118</v>
      </c>
      <c r="C123" s="70" t="s">
        <v>423</v>
      </c>
      <c r="D123" s="66" t="s">
        <v>472</v>
      </c>
      <c r="E123" s="71" t="s">
        <v>13</v>
      </c>
      <c r="F123" s="66" t="s">
        <v>12</v>
      </c>
      <c r="G123" s="73" t="s">
        <v>12</v>
      </c>
      <c r="H123" s="66">
        <v>2005</v>
      </c>
      <c r="I123" s="66" t="s">
        <v>175</v>
      </c>
      <c r="J123" s="66">
        <v>350</v>
      </c>
      <c r="K123" s="66">
        <v>2</v>
      </c>
      <c r="L123" s="73" t="s">
        <v>12</v>
      </c>
      <c r="M123" s="66" t="s">
        <v>12</v>
      </c>
      <c r="N123" s="74">
        <v>44018</v>
      </c>
      <c r="O123" s="65">
        <v>44382</v>
      </c>
      <c r="P123" s="74">
        <v>44383</v>
      </c>
      <c r="Q123" s="65">
        <v>44747</v>
      </c>
      <c r="R123" s="74">
        <v>44748</v>
      </c>
      <c r="S123" s="65">
        <v>45112</v>
      </c>
    </row>
    <row r="124" spans="1:19" ht="15.75" customHeight="1" x14ac:dyDescent="0.3">
      <c r="A124" s="69"/>
      <c r="B124" s="69">
        <v>119</v>
      </c>
      <c r="C124" s="70" t="s">
        <v>423</v>
      </c>
      <c r="D124" s="66" t="s">
        <v>534</v>
      </c>
      <c r="E124" s="71" t="s">
        <v>73</v>
      </c>
      <c r="F124" s="66" t="s">
        <v>468</v>
      </c>
      <c r="G124" s="66" t="s">
        <v>499</v>
      </c>
      <c r="H124" s="66">
        <v>2012</v>
      </c>
      <c r="I124" s="66" t="s">
        <v>490</v>
      </c>
      <c r="J124" s="66">
        <v>2378</v>
      </c>
      <c r="K124" s="66">
        <v>5</v>
      </c>
      <c r="L124" s="73">
        <v>2830</v>
      </c>
      <c r="M124" s="96">
        <v>975</v>
      </c>
      <c r="N124" s="74">
        <v>44037</v>
      </c>
      <c r="O124" s="65">
        <v>44401</v>
      </c>
      <c r="P124" s="74">
        <v>44402</v>
      </c>
      <c r="Q124" s="65">
        <v>44766</v>
      </c>
      <c r="R124" s="74">
        <v>44767</v>
      </c>
      <c r="S124" s="65">
        <v>45131</v>
      </c>
    </row>
    <row r="125" spans="1:19" ht="15.75" customHeight="1" x14ac:dyDescent="0.3">
      <c r="A125" s="69"/>
      <c r="B125" s="69">
        <v>120</v>
      </c>
      <c r="C125" s="70" t="s">
        <v>423</v>
      </c>
      <c r="D125" s="66" t="s">
        <v>635</v>
      </c>
      <c r="E125" s="71" t="s">
        <v>73</v>
      </c>
      <c r="F125" s="66" t="s">
        <v>10</v>
      </c>
      <c r="G125" s="73" t="s">
        <v>11</v>
      </c>
      <c r="H125" s="66">
        <v>2017</v>
      </c>
      <c r="I125" s="66" t="s">
        <v>636</v>
      </c>
      <c r="J125" s="66"/>
      <c r="K125" s="66">
        <v>5</v>
      </c>
      <c r="L125" s="73"/>
      <c r="M125" s="96"/>
      <c r="N125" s="74">
        <v>43905</v>
      </c>
      <c r="O125" s="65">
        <v>44269</v>
      </c>
      <c r="P125" s="74">
        <v>44270</v>
      </c>
      <c r="Q125" s="65">
        <v>44634</v>
      </c>
      <c r="R125" s="74">
        <v>44635</v>
      </c>
      <c r="S125" s="65">
        <v>44999</v>
      </c>
    </row>
    <row r="126" spans="1:19" ht="15.75" customHeight="1" x14ac:dyDescent="0.3">
      <c r="A126" s="69"/>
      <c r="B126" s="69">
        <v>121</v>
      </c>
      <c r="C126" s="70" t="s">
        <v>423</v>
      </c>
      <c r="D126" s="66" t="s">
        <v>637</v>
      </c>
      <c r="E126" s="71" t="s">
        <v>19</v>
      </c>
      <c r="F126" s="66" t="s">
        <v>21</v>
      </c>
      <c r="G126" s="73" t="s">
        <v>732</v>
      </c>
      <c r="H126" s="66">
        <v>2014</v>
      </c>
      <c r="I126" s="66" t="s">
        <v>638</v>
      </c>
      <c r="J126" s="66">
        <v>1690</v>
      </c>
      <c r="K126" s="66">
        <v>4</v>
      </c>
      <c r="L126" s="73"/>
      <c r="M126" s="96"/>
      <c r="N126" s="74">
        <v>43979</v>
      </c>
      <c r="O126" s="65">
        <v>44343</v>
      </c>
      <c r="P126" s="74">
        <v>44344</v>
      </c>
      <c r="Q126" s="65">
        <v>44708</v>
      </c>
      <c r="R126" s="74">
        <v>44709</v>
      </c>
      <c r="S126" s="65">
        <v>45073</v>
      </c>
    </row>
    <row r="127" spans="1:19" ht="15.75" customHeight="1" x14ac:dyDescent="0.3">
      <c r="A127" s="210">
        <v>14</v>
      </c>
      <c r="B127" s="69">
        <v>122</v>
      </c>
      <c r="C127" s="70" t="s">
        <v>424</v>
      </c>
      <c r="D127" s="66" t="s">
        <v>187</v>
      </c>
      <c r="E127" s="71" t="s">
        <v>19</v>
      </c>
      <c r="F127" s="66" t="s">
        <v>21</v>
      </c>
      <c r="G127" s="73" t="s">
        <v>109</v>
      </c>
      <c r="H127" s="66">
        <v>2008</v>
      </c>
      <c r="I127" s="66" t="s">
        <v>181</v>
      </c>
      <c r="J127" s="66">
        <v>1690</v>
      </c>
      <c r="K127" s="66">
        <v>5</v>
      </c>
      <c r="L127" s="73" t="s">
        <v>12</v>
      </c>
      <c r="M127" s="66" t="s">
        <v>12</v>
      </c>
      <c r="N127" s="74">
        <v>43859</v>
      </c>
      <c r="O127" s="65">
        <v>44224</v>
      </c>
      <c r="P127" s="74">
        <v>44225</v>
      </c>
      <c r="Q127" s="65">
        <v>44589</v>
      </c>
      <c r="R127" s="74">
        <v>44590</v>
      </c>
      <c r="S127" s="65">
        <v>44954</v>
      </c>
    </row>
    <row r="128" spans="1:19" ht="15.75" customHeight="1" x14ac:dyDescent="0.3">
      <c r="A128" s="69"/>
      <c r="B128" s="69">
        <v>123</v>
      </c>
      <c r="C128" s="70" t="s">
        <v>424</v>
      </c>
      <c r="D128" s="66" t="s">
        <v>182</v>
      </c>
      <c r="E128" s="71" t="s">
        <v>19</v>
      </c>
      <c r="F128" s="66" t="s">
        <v>21</v>
      </c>
      <c r="G128" s="73">
        <v>21214</v>
      </c>
      <c r="H128" s="66">
        <v>2005</v>
      </c>
      <c r="I128" s="66" t="s">
        <v>451</v>
      </c>
      <c r="J128" s="66">
        <v>1690</v>
      </c>
      <c r="K128" s="66">
        <v>5</v>
      </c>
      <c r="L128" s="73" t="s">
        <v>12</v>
      </c>
      <c r="M128" s="66" t="s">
        <v>12</v>
      </c>
      <c r="N128" s="74">
        <v>43859</v>
      </c>
      <c r="O128" s="65">
        <v>44224</v>
      </c>
      <c r="P128" s="74">
        <v>44225</v>
      </c>
      <c r="Q128" s="65">
        <v>44589</v>
      </c>
      <c r="R128" s="74">
        <v>44590</v>
      </c>
      <c r="S128" s="65">
        <v>44954</v>
      </c>
    </row>
    <row r="129" spans="1:19" ht="15.75" customHeight="1" x14ac:dyDescent="0.3">
      <c r="A129" s="69"/>
      <c r="B129" s="69">
        <v>124</v>
      </c>
      <c r="C129" s="70" t="s">
        <v>424</v>
      </c>
      <c r="D129" s="66" t="s">
        <v>183</v>
      </c>
      <c r="E129" s="71" t="s">
        <v>19</v>
      </c>
      <c r="F129" s="66" t="s">
        <v>10</v>
      </c>
      <c r="G129" s="73" t="s">
        <v>11</v>
      </c>
      <c r="H129" s="66">
        <v>2004</v>
      </c>
      <c r="I129" s="66" t="s">
        <v>510</v>
      </c>
      <c r="J129" s="66">
        <v>2494</v>
      </c>
      <c r="K129" s="66">
        <v>4</v>
      </c>
      <c r="L129" s="73" t="s">
        <v>12</v>
      </c>
      <c r="M129" s="66" t="s">
        <v>12</v>
      </c>
      <c r="N129" s="74">
        <v>43859</v>
      </c>
      <c r="O129" s="65">
        <v>44224</v>
      </c>
      <c r="P129" s="74">
        <v>44225</v>
      </c>
      <c r="Q129" s="65">
        <v>44589</v>
      </c>
      <c r="R129" s="74">
        <v>44590</v>
      </c>
      <c r="S129" s="65">
        <v>44954</v>
      </c>
    </row>
    <row r="130" spans="1:19" ht="15.75" customHeight="1" x14ac:dyDescent="0.3">
      <c r="A130" s="69"/>
      <c r="B130" s="69">
        <v>125</v>
      </c>
      <c r="C130" s="70" t="s">
        <v>424</v>
      </c>
      <c r="D130" s="66" t="s">
        <v>184</v>
      </c>
      <c r="E130" s="71" t="s">
        <v>19</v>
      </c>
      <c r="F130" s="66" t="s">
        <v>178</v>
      </c>
      <c r="G130" s="73" t="s">
        <v>179</v>
      </c>
      <c r="H130" s="66">
        <v>2008</v>
      </c>
      <c r="I130" s="66" t="s">
        <v>185</v>
      </c>
      <c r="J130" s="66">
        <v>1994</v>
      </c>
      <c r="K130" s="66">
        <v>5</v>
      </c>
      <c r="L130" s="73" t="s">
        <v>12</v>
      </c>
      <c r="M130" s="66" t="s">
        <v>12</v>
      </c>
      <c r="N130" s="74">
        <v>43859</v>
      </c>
      <c r="O130" s="65">
        <v>44224</v>
      </c>
      <c r="P130" s="74">
        <v>44225</v>
      </c>
      <c r="Q130" s="65">
        <v>44589</v>
      </c>
      <c r="R130" s="74">
        <v>44590</v>
      </c>
      <c r="S130" s="65">
        <v>44954</v>
      </c>
    </row>
    <row r="131" spans="1:19" ht="15.75" customHeight="1" x14ac:dyDescent="0.3">
      <c r="A131" s="69"/>
      <c r="B131" s="69">
        <v>126</v>
      </c>
      <c r="C131" s="70" t="s">
        <v>424</v>
      </c>
      <c r="D131" s="66" t="s">
        <v>186</v>
      </c>
      <c r="E131" s="71" t="s">
        <v>19</v>
      </c>
      <c r="F131" s="66" t="s">
        <v>35</v>
      </c>
      <c r="G131" s="73">
        <v>469</v>
      </c>
      <c r="H131" s="66">
        <v>1988</v>
      </c>
      <c r="I131" s="66">
        <v>158161</v>
      </c>
      <c r="J131" s="66">
        <v>2445</v>
      </c>
      <c r="K131" s="66">
        <v>5</v>
      </c>
      <c r="L131" s="73" t="s">
        <v>12</v>
      </c>
      <c r="M131" s="66" t="s">
        <v>12</v>
      </c>
      <c r="N131" s="74">
        <v>43859</v>
      </c>
      <c r="O131" s="65">
        <v>44224</v>
      </c>
      <c r="P131" s="74">
        <v>44225</v>
      </c>
      <c r="Q131" s="65">
        <v>44589</v>
      </c>
      <c r="R131" s="74">
        <v>44590</v>
      </c>
      <c r="S131" s="65">
        <v>44954</v>
      </c>
    </row>
    <row r="132" spans="1:19" ht="15.75" customHeight="1" x14ac:dyDescent="0.3">
      <c r="A132" s="69"/>
      <c r="B132" s="69">
        <v>127</v>
      </c>
      <c r="C132" s="70" t="s">
        <v>424</v>
      </c>
      <c r="D132" s="66" t="s">
        <v>511</v>
      </c>
      <c r="E132" s="71" t="s">
        <v>19</v>
      </c>
      <c r="F132" s="66" t="s">
        <v>21</v>
      </c>
      <c r="G132" s="73">
        <v>21310</v>
      </c>
      <c r="H132" s="66">
        <v>2005</v>
      </c>
      <c r="I132" s="66" t="s">
        <v>512</v>
      </c>
      <c r="J132" s="66">
        <v>1700</v>
      </c>
      <c r="K132" s="66">
        <v>5</v>
      </c>
      <c r="L132" s="73" t="s">
        <v>12</v>
      </c>
      <c r="M132" s="66" t="s">
        <v>12</v>
      </c>
      <c r="N132" s="74">
        <v>43859</v>
      </c>
      <c r="O132" s="65">
        <v>44224</v>
      </c>
      <c r="P132" s="74">
        <v>44225</v>
      </c>
      <c r="Q132" s="65">
        <v>44589</v>
      </c>
      <c r="R132" s="74">
        <v>44590</v>
      </c>
      <c r="S132" s="65">
        <v>44954</v>
      </c>
    </row>
    <row r="133" spans="1:19" ht="15.75" customHeight="1" x14ac:dyDescent="0.3">
      <c r="A133" s="69"/>
      <c r="B133" s="69">
        <v>128</v>
      </c>
      <c r="C133" s="70" t="s">
        <v>424</v>
      </c>
      <c r="D133" s="66" t="s">
        <v>486</v>
      </c>
      <c r="E133" s="71" t="s">
        <v>73</v>
      </c>
      <c r="F133" s="66" t="s">
        <v>468</v>
      </c>
      <c r="G133" s="66" t="s">
        <v>576</v>
      </c>
      <c r="H133" s="66">
        <v>2012</v>
      </c>
      <c r="I133" s="66" t="s">
        <v>487</v>
      </c>
      <c r="J133" s="66">
        <v>2378</v>
      </c>
      <c r="K133" s="66">
        <v>4</v>
      </c>
      <c r="L133" s="73">
        <v>2435</v>
      </c>
      <c r="M133" s="100">
        <v>555</v>
      </c>
      <c r="N133" s="74">
        <v>44045</v>
      </c>
      <c r="O133" s="65">
        <v>44409</v>
      </c>
      <c r="P133" s="74">
        <v>44402</v>
      </c>
      <c r="Q133" s="65">
        <v>44766</v>
      </c>
      <c r="R133" s="74">
        <v>44767</v>
      </c>
      <c r="S133" s="65">
        <v>45131</v>
      </c>
    </row>
    <row r="134" spans="1:19" ht="15.75" customHeight="1" x14ac:dyDescent="0.3">
      <c r="A134" s="69"/>
      <c r="B134" s="69">
        <v>129</v>
      </c>
      <c r="C134" s="70" t="s">
        <v>424</v>
      </c>
      <c r="D134" s="66" t="s">
        <v>734</v>
      </c>
      <c r="E134" s="71" t="s">
        <v>19</v>
      </c>
      <c r="F134" s="66" t="s">
        <v>21</v>
      </c>
      <c r="G134" s="66" t="s">
        <v>735</v>
      </c>
      <c r="H134" s="66">
        <v>2001</v>
      </c>
      <c r="I134" s="66" t="s">
        <v>736</v>
      </c>
      <c r="J134" s="66">
        <v>1700</v>
      </c>
      <c r="K134" s="66">
        <v>5</v>
      </c>
      <c r="L134" s="73"/>
      <c r="M134" s="100"/>
      <c r="N134" s="74">
        <v>43996</v>
      </c>
      <c r="O134" s="65">
        <v>44360</v>
      </c>
      <c r="P134" s="74">
        <v>44361</v>
      </c>
      <c r="Q134" s="65">
        <v>44725</v>
      </c>
      <c r="R134" s="74">
        <v>44726</v>
      </c>
      <c r="S134" s="65">
        <v>45090</v>
      </c>
    </row>
    <row r="135" spans="1:19" ht="15.75" customHeight="1" x14ac:dyDescent="0.3">
      <c r="A135" s="69"/>
      <c r="B135" s="69">
        <v>130</v>
      </c>
      <c r="C135" s="70" t="s">
        <v>424</v>
      </c>
      <c r="D135" s="66" t="s">
        <v>641</v>
      </c>
      <c r="E135" s="71" t="s">
        <v>538</v>
      </c>
      <c r="F135" s="71" t="s">
        <v>10</v>
      </c>
      <c r="G135" s="71" t="s">
        <v>11</v>
      </c>
      <c r="H135" s="66">
        <v>2017</v>
      </c>
      <c r="I135" s="66" t="s">
        <v>642</v>
      </c>
      <c r="J135" s="66"/>
      <c r="K135" s="66">
        <v>5</v>
      </c>
      <c r="L135" s="73">
        <v>2300</v>
      </c>
      <c r="M135" s="100"/>
      <c r="N135" s="74">
        <v>44007</v>
      </c>
      <c r="O135" s="65">
        <v>44371</v>
      </c>
      <c r="P135" s="74">
        <v>44372</v>
      </c>
      <c r="Q135" s="65">
        <v>44736</v>
      </c>
      <c r="R135" s="74">
        <v>44737</v>
      </c>
      <c r="S135" s="65">
        <v>45101</v>
      </c>
    </row>
    <row r="136" spans="1:19" ht="15.75" customHeight="1" x14ac:dyDescent="0.3">
      <c r="A136" s="69"/>
      <c r="B136" s="69">
        <v>131</v>
      </c>
      <c r="C136" s="70" t="s">
        <v>424</v>
      </c>
      <c r="D136" s="66" t="s">
        <v>643</v>
      </c>
      <c r="E136" s="66" t="s">
        <v>73</v>
      </c>
      <c r="F136" s="66" t="s">
        <v>10</v>
      </c>
      <c r="G136" s="66" t="s">
        <v>11</v>
      </c>
      <c r="H136" s="99">
        <v>2017</v>
      </c>
      <c r="I136" s="66" t="s">
        <v>644</v>
      </c>
      <c r="J136" s="100">
        <v>2393</v>
      </c>
      <c r="K136" s="100">
        <v>5</v>
      </c>
      <c r="L136" s="73"/>
      <c r="M136" s="100"/>
      <c r="N136" s="74">
        <v>43905</v>
      </c>
      <c r="O136" s="65">
        <v>44269</v>
      </c>
      <c r="P136" s="74">
        <v>44270</v>
      </c>
      <c r="Q136" s="65">
        <v>44634</v>
      </c>
      <c r="R136" s="74">
        <v>44635</v>
      </c>
      <c r="S136" s="65">
        <v>44999</v>
      </c>
    </row>
    <row r="137" spans="1:19" ht="15.75" customHeight="1" x14ac:dyDescent="0.3">
      <c r="A137" s="69"/>
      <c r="B137" s="69">
        <v>132</v>
      </c>
      <c r="C137" s="70" t="s">
        <v>424</v>
      </c>
      <c r="D137" s="66" t="s">
        <v>639</v>
      </c>
      <c r="E137" s="66" t="s">
        <v>73</v>
      </c>
      <c r="F137" s="66" t="s">
        <v>10</v>
      </c>
      <c r="G137" s="66" t="s">
        <v>11</v>
      </c>
      <c r="H137" s="99">
        <v>2009</v>
      </c>
      <c r="I137" s="66" t="s">
        <v>640</v>
      </c>
      <c r="J137" s="100">
        <v>2494</v>
      </c>
      <c r="K137" s="100">
        <v>5</v>
      </c>
      <c r="L137" s="73">
        <v>2705</v>
      </c>
      <c r="M137" s="100"/>
      <c r="N137" s="65">
        <v>43979</v>
      </c>
      <c r="O137" s="65">
        <v>44343</v>
      </c>
      <c r="P137" s="65">
        <v>44344</v>
      </c>
      <c r="Q137" s="65">
        <v>44708</v>
      </c>
      <c r="R137" s="65">
        <v>44709</v>
      </c>
      <c r="S137" s="65">
        <v>45073</v>
      </c>
    </row>
    <row r="138" spans="1:19" ht="15.75" customHeight="1" x14ac:dyDescent="0.3">
      <c r="A138" s="210">
        <v>15</v>
      </c>
      <c r="B138" s="69">
        <v>133</v>
      </c>
      <c r="C138" s="70" t="s">
        <v>425</v>
      </c>
      <c r="D138" s="66" t="s">
        <v>188</v>
      </c>
      <c r="E138" s="71" t="s">
        <v>19</v>
      </c>
      <c r="F138" s="66" t="s">
        <v>21</v>
      </c>
      <c r="G138" s="73" t="s">
        <v>109</v>
      </c>
      <c r="H138" s="66">
        <v>2003</v>
      </c>
      <c r="I138" s="66" t="s">
        <v>189</v>
      </c>
      <c r="J138" s="66">
        <v>1690</v>
      </c>
      <c r="K138" s="66">
        <v>5</v>
      </c>
      <c r="L138" s="73" t="s">
        <v>12</v>
      </c>
      <c r="M138" s="66" t="s">
        <v>12</v>
      </c>
      <c r="N138" s="74">
        <v>44000</v>
      </c>
      <c r="O138" s="65">
        <v>44364</v>
      </c>
      <c r="P138" s="74">
        <v>44365</v>
      </c>
      <c r="Q138" s="65">
        <v>44729</v>
      </c>
      <c r="R138" s="74">
        <v>44730</v>
      </c>
      <c r="S138" s="65">
        <v>45094</v>
      </c>
    </row>
    <row r="139" spans="1:19" ht="15.75" customHeight="1" x14ac:dyDescent="0.3">
      <c r="A139" s="69"/>
      <c r="B139" s="69">
        <v>134</v>
      </c>
      <c r="C139" s="70" t="s">
        <v>425</v>
      </c>
      <c r="D139" s="66" t="s">
        <v>190</v>
      </c>
      <c r="E139" s="71" t="s">
        <v>19</v>
      </c>
      <c r="F139" s="66" t="s">
        <v>21</v>
      </c>
      <c r="G139" s="73" t="s">
        <v>109</v>
      </c>
      <c r="H139" s="66">
        <v>2006</v>
      </c>
      <c r="I139" s="66" t="s">
        <v>191</v>
      </c>
      <c r="J139" s="66">
        <v>1690</v>
      </c>
      <c r="K139" s="66">
        <v>5</v>
      </c>
      <c r="L139" s="73" t="s">
        <v>12</v>
      </c>
      <c r="M139" s="66" t="s">
        <v>12</v>
      </c>
      <c r="N139" s="74">
        <v>44000</v>
      </c>
      <c r="O139" s="65">
        <v>44364</v>
      </c>
      <c r="P139" s="74">
        <v>44365</v>
      </c>
      <c r="Q139" s="65">
        <v>44729</v>
      </c>
      <c r="R139" s="74">
        <v>44730</v>
      </c>
      <c r="S139" s="65">
        <v>45094</v>
      </c>
    </row>
    <row r="140" spans="1:19" ht="15.75" customHeight="1" x14ac:dyDescent="0.3">
      <c r="A140" s="69"/>
      <c r="B140" s="69">
        <v>135</v>
      </c>
      <c r="C140" s="70" t="s">
        <v>425</v>
      </c>
      <c r="D140" s="66" t="s">
        <v>192</v>
      </c>
      <c r="E140" s="71" t="s">
        <v>19</v>
      </c>
      <c r="F140" s="66" t="s">
        <v>105</v>
      </c>
      <c r="G140" s="73">
        <v>31514</v>
      </c>
      <c r="H140" s="66">
        <v>2005</v>
      </c>
      <c r="I140" s="66" t="s">
        <v>193</v>
      </c>
      <c r="J140" s="66">
        <v>2445</v>
      </c>
      <c r="K140" s="66">
        <v>7</v>
      </c>
      <c r="L140" s="73" t="s">
        <v>12</v>
      </c>
      <c r="M140" s="66" t="s">
        <v>12</v>
      </c>
      <c r="N140" s="74">
        <v>44000</v>
      </c>
      <c r="O140" s="65">
        <v>44364</v>
      </c>
      <c r="P140" s="74">
        <v>44365</v>
      </c>
      <c r="Q140" s="65">
        <v>44729</v>
      </c>
      <c r="R140" s="74">
        <v>44730</v>
      </c>
      <c r="S140" s="65">
        <v>45094</v>
      </c>
    </row>
    <row r="141" spans="1:19" ht="15.75" customHeight="1" x14ac:dyDescent="0.3">
      <c r="A141" s="69"/>
      <c r="B141" s="69">
        <v>136</v>
      </c>
      <c r="C141" s="70" t="s">
        <v>425</v>
      </c>
      <c r="D141" s="66" t="s">
        <v>535</v>
      </c>
      <c r="E141" s="71" t="s">
        <v>73</v>
      </c>
      <c r="F141" s="66" t="s">
        <v>468</v>
      </c>
      <c r="G141" s="66" t="s">
        <v>576</v>
      </c>
      <c r="H141" s="66">
        <v>2012</v>
      </c>
      <c r="I141" s="66" t="s">
        <v>482</v>
      </c>
      <c r="J141" s="66">
        <v>2378</v>
      </c>
      <c r="K141" s="66">
        <v>5</v>
      </c>
      <c r="L141" s="73">
        <v>2435</v>
      </c>
      <c r="M141" s="100">
        <v>555</v>
      </c>
      <c r="N141" s="65">
        <v>44018</v>
      </c>
      <c r="O141" s="65">
        <v>44382</v>
      </c>
      <c r="P141" s="65">
        <v>44383</v>
      </c>
      <c r="Q141" s="65">
        <v>44747</v>
      </c>
      <c r="R141" s="65">
        <v>44748</v>
      </c>
      <c r="S141" s="65">
        <v>45112</v>
      </c>
    </row>
    <row r="142" spans="1:19" ht="15.75" customHeight="1" x14ac:dyDescent="0.3">
      <c r="A142" s="210">
        <v>16</v>
      </c>
      <c r="B142" s="69">
        <v>137</v>
      </c>
      <c r="C142" s="70" t="s">
        <v>426</v>
      </c>
      <c r="D142" s="66" t="s">
        <v>196</v>
      </c>
      <c r="E142" s="71" t="s">
        <v>13</v>
      </c>
      <c r="F142" s="66" t="s">
        <v>15</v>
      </c>
      <c r="G142" s="73" t="s">
        <v>92</v>
      </c>
      <c r="H142" s="66">
        <v>2006</v>
      </c>
      <c r="I142" s="66" t="s">
        <v>197</v>
      </c>
      <c r="J142" s="66">
        <v>350</v>
      </c>
      <c r="K142" s="66">
        <v>2</v>
      </c>
      <c r="L142" s="73" t="s">
        <v>12</v>
      </c>
      <c r="M142" s="66" t="s">
        <v>12</v>
      </c>
      <c r="N142" s="74">
        <v>43847</v>
      </c>
      <c r="O142" s="65">
        <v>44212</v>
      </c>
      <c r="P142" s="74">
        <v>44213</v>
      </c>
      <c r="Q142" s="65">
        <v>44577</v>
      </c>
      <c r="R142" s="74">
        <v>44578</v>
      </c>
      <c r="S142" s="65">
        <v>44942</v>
      </c>
    </row>
    <row r="143" spans="1:19" ht="15.75" customHeight="1" x14ac:dyDescent="0.3">
      <c r="A143" s="69"/>
      <c r="B143" s="69">
        <v>138</v>
      </c>
      <c r="C143" s="70" t="s">
        <v>426</v>
      </c>
      <c r="D143" s="66" t="s">
        <v>198</v>
      </c>
      <c r="E143" s="71" t="s">
        <v>13</v>
      </c>
      <c r="F143" s="66" t="s">
        <v>15</v>
      </c>
      <c r="G143" s="73" t="s">
        <v>92</v>
      </c>
      <c r="H143" s="66">
        <v>2006</v>
      </c>
      <c r="I143" s="66" t="s">
        <v>199</v>
      </c>
      <c r="J143" s="66">
        <v>350</v>
      </c>
      <c r="K143" s="66">
        <v>2</v>
      </c>
      <c r="L143" s="73" t="s">
        <v>12</v>
      </c>
      <c r="M143" s="66" t="s">
        <v>12</v>
      </c>
      <c r="N143" s="74">
        <v>43847</v>
      </c>
      <c r="O143" s="65">
        <v>44212</v>
      </c>
      <c r="P143" s="74">
        <v>44213</v>
      </c>
      <c r="Q143" s="65">
        <v>44577</v>
      </c>
      <c r="R143" s="74">
        <v>44578</v>
      </c>
      <c r="S143" s="65">
        <v>44942</v>
      </c>
    </row>
    <row r="144" spans="1:19" ht="15.75" customHeight="1" x14ac:dyDescent="0.3">
      <c r="A144" s="69"/>
      <c r="B144" s="69">
        <v>139</v>
      </c>
      <c r="C144" s="70" t="s">
        <v>426</v>
      </c>
      <c r="D144" s="66" t="s">
        <v>200</v>
      </c>
      <c r="E144" s="71" t="s">
        <v>13</v>
      </c>
      <c r="F144" s="66" t="s">
        <v>15</v>
      </c>
      <c r="G144" s="73" t="s">
        <v>92</v>
      </c>
      <c r="H144" s="66">
        <v>2005</v>
      </c>
      <c r="I144" s="66" t="s">
        <v>201</v>
      </c>
      <c r="J144" s="66">
        <v>350</v>
      </c>
      <c r="K144" s="66">
        <v>2</v>
      </c>
      <c r="L144" s="73" t="s">
        <v>12</v>
      </c>
      <c r="M144" s="66" t="s">
        <v>12</v>
      </c>
      <c r="N144" s="74">
        <v>43847</v>
      </c>
      <c r="O144" s="65">
        <v>44212</v>
      </c>
      <c r="P144" s="74">
        <v>44213</v>
      </c>
      <c r="Q144" s="65">
        <v>44577</v>
      </c>
      <c r="R144" s="74">
        <v>44578</v>
      </c>
      <c r="S144" s="65">
        <v>44942</v>
      </c>
    </row>
    <row r="145" spans="1:19" ht="15.75" customHeight="1" x14ac:dyDescent="0.3">
      <c r="A145" s="69"/>
      <c r="B145" s="69">
        <v>140</v>
      </c>
      <c r="C145" s="70" t="s">
        <v>426</v>
      </c>
      <c r="D145" s="66" t="s">
        <v>202</v>
      </c>
      <c r="E145" s="71" t="s">
        <v>13</v>
      </c>
      <c r="F145" s="66" t="s">
        <v>15</v>
      </c>
      <c r="G145" s="73" t="s">
        <v>92</v>
      </c>
      <c r="H145" s="66">
        <v>2005</v>
      </c>
      <c r="I145" s="66" t="s">
        <v>203</v>
      </c>
      <c r="J145" s="66">
        <v>350</v>
      </c>
      <c r="K145" s="66">
        <v>2</v>
      </c>
      <c r="L145" s="73" t="s">
        <v>12</v>
      </c>
      <c r="M145" s="66" t="s">
        <v>12</v>
      </c>
      <c r="N145" s="74">
        <v>43847</v>
      </c>
      <c r="O145" s="65">
        <v>44212</v>
      </c>
      <c r="P145" s="74">
        <v>44213</v>
      </c>
      <c r="Q145" s="65">
        <v>44577</v>
      </c>
      <c r="R145" s="74">
        <v>44578</v>
      </c>
      <c r="S145" s="65">
        <v>44942</v>
      </c>
    </row>
    <row r="146" spans="1:19" ht="15.75" customHeight="1" x14ac:dyDescent="0.3">
      <c r="A146" s="69"/>
      <c r="B146" s="69">
        <v>141</v>
      </c>
      <c r="C146" s="70" t="s">
        <v>426</v>
      </c>
      <c r="D146" s="66" t="s">
        <v>204</v>
      </c>
      <c r="E146" s="71" t="s">
        <v>19</v>
      </c>
      <c r="F146" s="66" t="s">
        <v>21</v>
      </c>
      <c r="G146" s="73">
        <v>2121</v>
      </c>
      <c r="H146" s="66">
        <v>2011</v>
      </c>
      <c r="I146" s="66" t="s">
        <v>205</v>
      </c>
      <c r="J146" s="66">
        <v>1690</v>
      </c>
      <c r="K146" s="66">
        <v>4</v>
      </c>
      <c r="L146" s="73" t="s">
        <v>12</v>
      </c>
      <c r="M146" s="66" t="s">
        <v>12</v>
      </c>
      <c r="N146" s="74">
        <v>43847</v>
      </c>
      <c r="O146" s="65">
        <v>44212</v>
      </c>
      <c r="P146" s="74">
        <v>44213</v>
      </c>
      <c r="Q146" s="65">
        <v>44577</v>
      </c>
      <c r="R146" s="74">
        <v>44578</v>
      </c>
      <c r="S146" s="65">
        <v>44942</v>
      </c>
    </row>
    <row r="147" spans="1:19" ht="15.75" customHeight="1" x14ac:dyDescent="0.3">
      <c r="A147" s="69"/>
      <c r="B147" s="69">
        <v>142</v>
      </c>
      <c r="C147" s="70" t="s">
        <v>426</v>
      </c>
      <c r="D147" s="66" t="s">
        <v>206</v>
      </c>
      <c r="E147" s="71" t="s">
        <v>19</v>
      </c>
      <c r="F147" s="66" t="s">
        <v>35</v>
      </c>
      <c r="G147" s="73">
        <v>31514</v>
      </c>
      <c r="H147" s="66">
        <v>2005</v>
      </c>
      <c r="I147" s="66" t="s">
        <v>207</v>
      </c>
      <c r="J147" s="66">
        <v>2445</v>
      </c>
      <c r="K147" s="66">
        <v>7</v>
      </c>
      <c r="L147" s="73" t="s">
        <v>12</v>
      </c>
      <c r="M147" s="66" t="s">
        <v>12</v>
      </c>
      <c r="N147" s="74">
        <v>43847</v>
      </c>
      <c r="O147" s="65">
        <v>44212</v>
      </c>
      <c r="P147" s="74">
        <v>44213</v>
      </c>
      <c r="Q147" s="65">
        <v>44577</v>
      </c>
      <c r="R147" s="74">
        <v>44578</v>
      </c>
      <c r="S147" s="65">
        <v>44942</v>
      </c>
    </row>
    <row r="148" spans="1:19" ht="15.75" customHeight="1" x14ac:dyDescent="0.3">
      <c r="A148" s="69"/>
      <c r="B148" s="69">
        <v>143</v>
      </c>
      <c r="C148" s="70" t="s">
        <v>426</v>
      </c>
      <c r="D148" s="66" t="s">
        <v>208</v>
      </c>
      <c r="E148" s="71" t="s">
        <v>19</v>
      </c>
      <c r="F148" s="66" t="s">
        <v>21</v>
      </c>
      <c r="G148" s="73">
        <v>21214</v>
      </c>
      <c r="H148" s="66">
        <v>2006</v>
      </c>
      <c r="I148" s="66" t="s">
        <v>209</v>
      </c>
      <c r="J148" s="66">
        <v>1700</v>
      </c>
      <c r="K148" s="66">
        <v>5</v>
      </c>
      <c r="L148" s="73" t="s">
        <v>12</v>
      </c>
      <c r="M148" s="66" t="s">
        <v>12</v>
      </c>
      <c r="N148" s="74">
        <v>43847</v>
      </c>
      <c r="O148" s="65">
        <v>44212</v>
      </c>
      <c r="P148" s="74">
        <v>44213</v>
      </c>
      <c r="Q148" s="65">
        <v>44577</v>
      </c>
      <c r="R148" s="74">
        <v>44578</v>
      </c>
      <c r="S148" s="65">
        <v>44942</v>
      </c>
    </row>
    <row r="149" spans="1:19" ht="15.75" customHeight="1" x14ac:dyDescent="0.3">
      <c r="A149" s="69"/>
      <c r="B149" s="69">
        <v>144</v>
      </c>
      <c r="C149" s="70" t="s">
        <v>426</v>
      </c>
      <c r="D149" s="66" t="s">
        <v>210</v>
      </c>
      <c r="E149" s="71" t="s">
        <v>19</v>
      </c>
      <c r="F149" s="66" t="s">
        <v>21</v>
      </c>
      <c r="G149" s="73">
        <v>21213</v>
      </c>
      <c r="H149" s="66">
        <v>2003</v>
      </c>
      <c r="I149" s="66" t="s">
        <v>211</v>
      </c>
      <c r="J149" s="66">
        <v>1700</v>
      </c>
      <c r="K149" s="66">
        <v>4</v>
      </c>
      <c r="L149" s="73" t="s">
        <v>12</v>
      </c>
      <c r="M149" s="66" t="s">
        <v>12</v>
      </c>
      <c r="N149" s="74">
        <v>43847</v>
      </c>
      <c r="O149" s="65">
        <v>44212</v>
      </c>
      <c r="P149" s="74">
        <v>44213</v>
      </c>
      <c r="Q149" s="65">
        <v>44577</v>
      </c>
      <c r="R149" s="74">
        <v>44578</v>
      </c>
      <c r="S149" s="65">
        <v>44942</v>
      </c>
    </row>
    <row r="150" spans="1:19" ht="15.75" customHeight="1" x14ac:dyDescent="0.3">
      <c r="A150" s="69"/>
      <c r="B150" s="69">
        <v>145</v>
      </c>
      <c r="C150" s="70" t="s">
        <v>426</v>
      </c>
      <c r="D150" s="71" t="s">
        <v>212</v>
      </c>
      <c r="E150" s="71" t="s">
        <v>19</v>
      </c>
      <c r="F150" s="71" t="s">
        <v>46</v>
      </c>
      <c r="G150" s="72" t="s">
        <v>194</v>
      </c>
      <c r="H150" s="71">
        <v>2009</v>
      </c>
      <c r="I150" s="71" t="s">
        <v>195</v>
      </c>
      <c r="J150" s="71">
        <v>1896</v>
      </c>
      <c r="K150" s="71">
        <v>5</v>
      </c>
      <c r="L150" s="72" t="s">
        <v>12</v>
      </c>
      <c r="M150" s="71" t="s">
        <v>12</v>
      </c>
      <c r="N150" s="65">
        <v>43995</v>
      </c>
      <c r="O150" s="65">
        <v>44359</v>
      </c>
      <c r="P150" s="65">
        <v>44360</v>
      </c>
      <c r="Q150" s="65">
        <v>44724</v>
      </c>
      <c r="R150" s="65">
        <v>44725</v>
      </c>
      <c r="S150" s="65">
        <v>45089</v>
      </c>
    </row>
    <row r="151" spans="1:19" ht="15.75" customHeight="1" x14ac:dyDescent="0.3">
      <c r="A151" s="69"/>
      <c r="B151" s="69">
        <v>146</v>
      </c>
      <c r="C151" s="70" t="s">
        <v>426</v>
      </c>
      <c r="D151" s="71" t="s">
        <v>459</v>
      </c>
      <c r="E151" s="71" t="s">
        <v>19</v>
      </c>
      <c r="F151" s="71" t="s">
        <v>10</v>
      </c>
      <c r="G151" s="72" t="s">
        <v>152</v>
      </c>
      <c r="H151" s="71">
        <v>2011</v>
      </c>
      <c r="I151" s="71" t="s">
        <v>442</v>
      </c>
      <c r="J151" s="71">
        <v>1987</v>
      </c>
      <c r="K151" s="71">
        <v>5</v>
      </c>
      <c r="L151" s="72" t="s">
        <v>12</v>
      </c>
      <c r="M151" s="71" t="s">
        <v>12</v>
      </c>
      <c r="N151" s="65">
        <v>43969</v>
      </c>
      <c r="O151" s="65">
        <v>44333</v>
      </c>
      <c r="P151" s="65">
        <v>44334</v>
      </c>
      <c r="Q151" s="65">
        <v>44698</v>
      </c>
      <c r="R151" s="65">
        <v>44699</v>
      </c>
      <c r="S151" s="65">
        <v>45063</v>
      </c>
    </row>
    <row r="152" spans="1:19" ht="15.75" customHeight="1" x14ac:dyDescent="0.3">
      <c r="A152" s="69"/>
      <c r="B152" s="69">
        <v>147</v>
      </c>
      <c r="C152" s="70" t="s">
        <v>426</v>
      </c>
      <c r="D152" s="71" t="s">
        <v>645</v>
      </c>
      <c r="E152" s="71" t="s">
        <v>73</v>
      </c>
      <c r="F152" s="71" t="s">
        <v>468</v>
      </c>
      <c r="G152" s="66" t="s">
        <v>576</v>
      </c>
      <c r="H152" s="71">
        <v>2012</v>
      </c>
      <c r="I152" s="71" t="s">
        <v>485</v>
      </c>
      <c r="J152" s="71">
        <v>2378</v>
      </c>
      <c r="K152" s="71">
        <v>5</v>
      </c>
      <c r="L152" s="73">
        <v>2435</v>
      </c>
      <c r="M152" s="100">
        <v>555</v>
      </c>
      <c r="N152" s="65">
        <v>44037</v>
      </c>
      <c r="O152" s="65">
        <v>44401</v>
      </c>
      <c r="P152" s="65">
        <v>44402</v>
      </c>
      <c r="Q152" s="65">
        <v>44766</v>
      </c>
      <c r="R152" s="65">
        <v>44767</v>
      </c>
      <c r="S152" s="65">
        <v>45131</v>
      </c>
    </row>
    <row r="153" spans="1:19" ht="15.75" customHeight="1" x14ac:dyDescent="0.3">
      <c r="A153" s="69"/>
      <c r="B153" s="69">
        <v>148</v>
      </c>
      <c r="C153" s="70" t="s">
        <v>426</v>
      </c>
      <c r="D153" s="71" t="s">
        <v>580</v>
      </c>
      <c r="E153" s="71" t="s">
        <v>73</v>
      </c>
      <c r="F153" s="66" t="s">
        <v>468</v>
      </c>
      <c r="G153" s="66" t="s">
        <v>499</v>
      </c>
      <c r="H153" s="71">
        <v>2012</v>
      </c>
      <c r="I153" s="71" t="s">
        <v>516</v>
      </c>
      <c r="J153" s="71">
        <v>2378</v>
      </c>
      <c r="K153" s="71">
        <v>5</v>
      </c>
      <c r="L153" s="73">
        <v>2830</v>
      </c>
      <c r="M153" s="96">
        <v>975</v>
      </c>
      <c r="N153" s="65">
        <v>43855</v>
      </c>
      <c r="O153" s="65">
        <v>44401</v>
      </c>
      <c r="P153" s="65">
        <v>44221</v>
      </c>
      <c r="Q153" s="65">
        <v>44766</v>
      </c>
      <c r="R153" s="65">
        <v>44586</v>
      </c>
      <c r="S153" s="65">
        <v>45131</v>
      </c>
    </row>
    <row r="154" spans="1:19" ht="15.75" customHeight="1" x14ac:dyDescent="0.3">
      <c r="A154" s="69"/>
      <c r="B154" s="69">
        <v>149</v>
      </c>
      <c r="C154" s="70" t="s">
        <v>426</v>
      </c>
      <c r="D154" s="71" t="s">
        <v>648</v>
      </c>
      <c r="E154" s="71" t="s">
        <v>73</v>
      </c>
      <c r="F154" s="66" t="s">
        <v>10</v>
      </c>
      <c r="G154" s="73" t="s">
        <v>11</v>
      </c>
      <c r="H154" s="66">
        <v>2017</v>
      </c>
      <c r="I154" s="71" t="s">
        <v>649</v>
      </c>
      <c r="J154" s="71">
        <v>2393</v>
      </c>
      <c r="K154" s="71">
        <v>5</v>
      </c>
      <c r="L154" s="73">
        <v>3021</v>
      </c>
      <c r="M154" s="96"/>
      <c r="N154" s="65">
        <v>43905</v>
      </c>
      <c r="O154" s="65">
        <v>44269</v>
      </c>
      <c r="P154" s="74">
        <v>44270</v>
      </c>
      <c r="Q154" s="65">
        <v>44634</v>
      </c>
      <c r="R154" s="74">
        <v>44635</v>
      </c>
      <c r="S154" s="65">
        <v>44999</v>
      </c>
    </row>
    <row r="155" spans="1:19" ht="15.75" customHeight="1" x14ac:dyDescent="0.3">
      <c r="A155" s="69"/>
      <c r="B155" s="69">
        <v>150</v>
      </c>
      <c r="C155" s="70" t="s">
        <v>426</v>
      </c>
      <c r="D155" s="66" t="s">
        <v>737</v>
      </c>
      <c r="E155" s="71" t="s">
        <v>73</v>
      </c>
      <c r="F155" s="66" t="s">
        <v>10</v>
      </c>
      <c r="G155" s="73" t="s">
        <v>11</v>
      </c>
      <c r="H155" s="99">
        <v>2017</v>
      </c>
      <c r="I155" s="66" t="s">
        <v>647</v>
      </c>
      <c r="J155" s="66"/>
      <c r="K155" s="66">
        <v>5</v>
      </c>
      <c r="L155" s="73">
        <v>2300</v>
      </c>
      <c r="M155" s="96"/>
      <c r="N155" s="74">
        <v>43997</v>
      </c>
      <c r="O155" s="65">
        <v>44361</v>
      </c>
      <c r="P155" s="74">
        <v>44362</v>
      </c>
      <c r="Q155" s="65">
        <v>44726</v>
      </c>
      <c r="R155" s="74">
        <v>44727</v>
      </c>
      <c r="S155" s="65">
        <v>45091</v>
      </c>
    </row>
    <row r="156" spans="1:19" ht="15.75" customHeight="1" x14ac:dyDescent="0.3">
      <c r="A156" s="69"/>
      <c r="B156" s="69">
        <v>151</v>
      </c>
      <c r="C156" s="219" t="s">
        <v>609</v>
      </c>
      <c r="D156" s="128" t="s">
        <v>772</v>
      </c>
      <c r="E156" s="128" t="s">
        <v>73</v>
      </c>
      <c r="F156" s="129" t="s">
        <v>10</v>
      </c>
      <c r="G156" s="130" t="s">
        <v>11</v>
      </c>
      <c r="H156" s="220">
        <v>2018</v>
      </c>
      <c r="I156" s="128" t="s">
        <v>773</v>
      </c>
      <c r="J156" s="221">
        <v>2393</v>
      </c>
      <c r="K156" s="221">
        <v>5</v>
      </c>
      <c r="L156" s="221">
        <v>2150</v>
      </c>
      <c r="M156" s="221">
        <v>1060</v>
      </c>
      <c r="N156" s="74">
        <v>44172</v>
      </c>
      <c r="O156" s="65">
        <v>44536</v>
      </c>
      <c r="P156" s="74">
        <v>44537</v>
      </c>
      <c r="Q156" s="65">
        <v>44901</v>
      </c>
      <c r="R156" s="74">
        <v>44902</v>
      </c>
      <c r="S156" s="65">
        <v>45266</v>
      </c>
    </row>
    <row r="157" spans="1:19" ht="15.75" customHeight="1" x14ac:dyDescent="0.3">
      <c r="A157" s="210">
        <v>17</v>
      </c>
      <c r="B157" s="69">
        <v>152</v>
      </c>
      <c r="C157" s="70" t="s">
        <v>427</v>
      </c>
      <c r="D157" s="66" t="s">
        <v>215</v>
      </c>
      <c r="E157" s="71" t="s">
        <v>73</v>
      </c>
      <c r="F157" s="66" t="s">
        <v>216</v>
      </c>
      <c r="G157" s="73" t="s">
        <v>217</v>
      </c>
      <c r="H157" s="66">
        <v>2010</v>
      </c>
      <c r="I157" s="66" t="s">
        <v>218</v>
      </c>
      <c r="J157" s="66">
        <v>1461</v>
      </c>
      <c r="K157" s="66">
        <v>4</v>
      </c>
      <c r="L157" s="73">
        <v>1463</v>
      </c>
      <c r="M157" s="66">
        <v>401</v>
      </c>
      <c r="N157" s="74">
        <v>44096</v>
      </c>
      <c r="O157" s="65">
        <v>44460</v>
      </c>
      <c r="P157" s="74">
        <v>44461</v>
      </c>
      <c r="Q157" s="65">
        <v>44825</v>
      </c>
      <c r="R157" s="74">
        <v>44826</v>
      </c>
      <c r="S157" s="65">
        <v>45190</v>
      </c>
    </row>
    <row r="158" spans="1:19" ht="15.75" customHeight="1" x14ac:dyDescent="0.3">
      <c r="A158" s="69"/>
      <c r="B158" s="69">
        <v>153</v>
      </c>
      <c r="C158" s="70" t="s">
        <v>427</v>
      </c>
      <c r="D158" s="66" t="s">
        <v>219</v>
      </c>
      <c r="E158" s="71" t="s">
        <v>19</v>
      </c>
      <c r="F158" s="66" t="s">
        <v>220</v>
      </c>
      <c r="G158" s="73" t="s">
        <v>221</v>
      </c>
      <c r="H158" s="66">
        <v>1999</v>
      </c>
      <c r="I158" s="66" t="s">
        <v>222</v>
      </c>
      <c r="J158" s="66">
        <v>2461</v>
      </c>
      <c r="K158" s="66">
        <v>9</v>
      </c>
      <c r="L158" s="73" t="s">
        <v>12</v>
      </c>
      <c r="M158" s="66" t="s">
        <v>12</v>
      </c>
      <c r="N158" s="74">
        <v>44026</v>
      </c>
      <c r="O158" s="65">
        <v>44390</v>
      </c>
      <c r="P158" s="74">
        <v>44391</v>
      </c>
      <c r="Q158" s="65">
        <v>44755</v>
      </c>
      <c r="R158" s="74">
        <v>44756</v>
      </c>
      <c r="S158" s="65">
        <v>45120</v>
      </c>
    </row>
    <row r="159" spans="1:19" ht="15.75" customHeight="1" x14ac:dyDescent="0.3">
      <c r="A159" s="69"/>
      <c r="B159" s="69">
        <v>154</v>
      </c>
      <c r="C159" s="70" t="s">
        <v>427</v>
      </c>
      <c r="D159" s="66" t="s">
        <v>223</v>
      </c>
      <c r="E159" s="71" t="s">
        <v>73</v>
      </c>
      <c r="F159" s="66" t="s">
        <v>105</v>
      </c>
      <c r="G159" s="73">
        <v>2206</v>
      </c>
      <c r="H159" s="66">
        <v>1985</v>
      </c>
      <c r="I159" s="66">
        <v>345164</v>
      </c>
      <c r="J159" s="66">
        <v>2445</v>
      </c>
      <c r="K159" s="66">
        <v>2</v>
      </c>
      <c r="L159" s="73">
        <v>1670</v>
      </c>
      <c r="M159" s="66">
        <v>1050</v>
      </c>
      <c r="N159" s="74">
        <v>44026</v>
      </c>
      <c r="O159" s="65">
        <v>44390</v>
      </c>
      <c r="P159" s="74">
        <v>44391</v>
      </c>
      <c r="Q159" s="65">
        <v>44755</v>
      </c>
      <c r="R159" s="74">
        <v>44756</v>
      </c>
      <c r="S159" s="65">
        <v>45120</v>
      </c>
    </row>
    <row r="160" spans="1:19" ht="15.75" customHeight="1" x14ac:dyDescent="0.3">
      <c r="A160" s="69"/>
      <c r="B160" s="69">
        <v>155</v>
      </c>
      <c r="C160" s="70" t="s">
        <v>427</v>
      </c>
      <c r="D160" s="66" t="s">
        <v>224</v>
      </c>
      <c r="E160" s="71" t="s">
        <v>19</v>
      </c>
      <c r="F160" s="66" t="s">
        <v>100</v>
      </c>
      <c r="G160" s="73">
        <v>21214</v>
      </c>
      <c r="H160" s="66">
        <v>2006</v>
      </c>
      <c r="I160" s="66" t="s">
        <v>225</v>
      </c>
      <c r="J160" s="66">
        <v>1690</v>
      </c>
      <c r="K160" s="66">
        <v>5</v>
      </c>
      <c r="L160" s="73" t="s">
        <v>12</v>
      </c>
      <c r="M160" s="66" t="s">
        <v>12</v>
      </c>
      <c r="N160" s="74">
        <v>44056</v>
      </c>
      <c r="O160" s="65">
        <v>44420</v>
      </c>
      <c r="P160" s="74">
        <v>44421</v>
      </c>
      <c r="Q160" s="65">
        <v>44785</v>
      </c>
      <c r="R160" s="74">
        <v>44786</v>
      </c>
      <c r="S160" s="65">
        <v>45150</v>
      </c>
    </row>
    <row r="161" spans="1:19" ht="15.75" customHeight="1" x14ac:dyDescent="0.3">
      <c r="A161" s="69"/>
      <c r="B161" s="69">
        <v>156</v>
      </c>
      <c r="C161" s="70" t="s">
        <v>427</v>
      </c>
      <c r="D161" s="66" t="s">
        <v>226</v>
      </c>
      <c r="E161" s="71" t="s">
        <v>19</v>
      </c>
      <c r="F161" s="66" t="s">
        <v>100</v>
      </c>
      <c r="G161" s="73">
        <v>21214</v>
      </c>
      <c r="H161" s="66">
        <v>2008</v>
      </c>
      <c r="I161" s="66" t="s">
        <v>227</v>
      </c>
      <c r="J161" s="66">
        <v>1690</v>
      </c>
      <c r="K161" s="66">
        <v>5</v>
      </c>
      <c r="L161" s="73" t="s">
        <v>12</v>
      </c>
      <c r="M161" s="66" t="s">
        <v>12</v>
      </c>
      <c r="N161" s="74">
        <v>44058</v>
      </c>
      <c r="O161" s="65">
        <v>44422</v>
      </c>
      <c r="P161" s="74">
        <v>44423</v>
      </c>
      <c r="Q161" s="65">
        <v>44787</v>
      </c>
      <c r="R161" s="74">
        <v>44788</v>
      </c>
      <c r="S161" s="65">
        <v>45152</v>
      </c>
    </row>
    <row r="162" spans="1:19" ht="15.75" customHeight="1" x14ac:dyDescent="0.3">
      <c r="A162" s="69"/>
      <c r="B162" s="69">
        <v>157</v>
      </c>
      <c r="C162" s="70" t="s">
        <v>427</v>
      </c>
      <c r="D162" s="66" t="s">
        <v>700</v>
      </c>
      <c r="E162" s="71" t="s">
        <v>73</v>
      </c>
      <c r="F162" s="66" t="s">
        <v>10</v>
      </c>
      <c r="G162" s="73" t="s">
        <v>11</v>
      </c>
      <c r="H162" s="66">
        <v>2017</v>
      </c>
      <c r="I162" s="66" t="s">
        <v>701</v>
      </c>
      <c r="J162" s="66">
        <v>2393</v>
      </c>
      <c r="K162" s="66">
        <v>5</v>
      </c>
      <c r="L162" s="73">
        <v>2300</v>
      </c>
      <c r="M162" s="66"/>
      <c r="N162" s="74">
        <v>43997</v>
      </c>
      <c r="O162" s="65">
        <v>44361</v>
      </c>
      <c r="P162" s="74">
        <v>44362</v>
      </c>
      <c r="Q162" s="65">
        <v>44726</v>
      </c>
      <c r="R162" s="74">
        <v>44727</v>
      </c>
      <c r="S162" s="65">
        <v>45092</v>
      </c>
    </row>
    <row r="163" spans="1:19" ht="15.75" customHeight="1" x14ac:dyDescent="0.3">
      <c r="A163" s="69"/>
      <c r="B163" s="69">
        <v>158</v>
      </c>
      <c r="C163" s="70" t="s">
        <v>427</v>
      </c>
      <c r="D163" s="66" t="s">
        <v>702</v>
      </c>
      <c r="E163" s="71" t="s">
        <v>19</v>
      </c>
      <c r="F163" s="66" t="s">
        <v>21</v>
      </c>
      <c r="G163" s="73" t="s">
        <v>732</v>
      </c>
      <c r="H163" s="66">
        <v>2014</v>
      </c>
      <c r="I163" s="66" t="s">
        <v>703</v>
      </c>
      <c r="J163" s="66">
        <v>1690</v>
      </c>
      <c r="K163" s="66">
        <v>4</v>
      </c>
      <c r="L163" s="73"/>
      <c r="M163" s="96"/>
      <c r="N163" s="74">
        <v>43979</v>
      </c>
      <c r="O163" s="65">
        <v>44343</v>
      </c>
      <c r="P163" s="74">
        <v>44344</v>
      </c>
      <c r="Q163" s="65">
        <v>44708</v>
      </c>
      <c r="R163" s="74">
        <v>44709</v>
      </c>
      <c r="S163" s="65">
        <v>45073</v>
      </c>
    </row>
    <row r="164" spans="1:19" ht="15.75" customHeight="1" x14ac:dyDescent="0.3">
      <c r="A164" s="69"/>
      <c r="B164" s="69">
        <v>159</v>
      </c>
      <c r="C164" s="77" t="s">
        <v>427</v>
      </c>
      <c r="D164" s="71" t="s">
        <v>738</v>
      </c>
      <c r="E164" s="71" t="s">
        <v>73</v>
      </c>
      <c r="F164" s="66" t="s">
        <v>35</v>
      </c>
      <c r="G164" s="73">
        <v>390995</v>
      </c>
      <c r="H164" s="71"/>
      <c r="I164" s="71" t="s">
        <v>739</v>
      </c>
      <c r="J164" s="100"/>
      <c r="K164" s="100">
        <v>7</v>
      </c>
      <c r="L164" s="73"/>
      <c r="M164" s="100"/>
      <c r="N164" s="65">
        <v>43895</v>
      </c>
      <c r="O164" s="65">
        <v>44259</v>
      </c>
      <c r="P164" s="74">
        <v>44260</v>
      </c>
      <c r="Q164" s="65">
        <v>44624</v>
      </c>
      <c r="R164" s="74">
        <v>44625</v>
      </c>
      <c r="S164" s="65">
        <v>44989</v>
      </c>
    </row>
    <row r="165" spans="1:19" ht="15.75" customHeight="1" x14ac:dyDescent="0.3">
      <c r="A165" s="210">
        <v>18</v>
      </c>
      <c r="B165" s="69">
        <v>160</v>
      </c>
      <c r="C165" s="70" t="s">
        <v>428</v>
      </c>
      <c r="D165" s="71" t="s">
        <v>228</v>
      </c>
      <c r="E165" s="71" t="s">
        <v>539</v>
      </c>
      <c r="F165" s="66" t="s">
        <v>10</v>
      </c>
      <c r="G165" s="73" t="s">
        <v>11</v>
      </c>
      <c r="H165" s="66">
        <v>2009</v>
      </c>
      <c r="I165" s="66" t="s">
        <v>456</v>
      </c>
      <c r="J165" s="66">
        <v>2494</v>
      </c>
      <c r="K165" s="66">
        <v>3</v>
      </c>
      <c r="L165" s="73">
        <v>2705</v>
      </c>
      <c r="M165" s="66">
        <v>845</v>
      </c>
      <c r="N165" s="74">
        <v>43889</v>
      </c>
      <c r="O165" s="65">
        <v>44254</v>
      </c>
      <c r="P165" s="74">
        <v>44255</v>
      </c>
      <c r="Q165" s="65">
        <v>44619</v>
      </c>
      <c r="R165" s="74">
        <v>44620</v>
      </c>
      <c r="S165" s="65">
        <v>44984</v>
      </c>
    </row>
    <row r="166" spans="1:19" ht="15.75" customHeight="1" x14ac:dyDescent="0.3">
      <c r="A166" s="69"/>
      <c r="B166" s="69">
        <v>161</v>
      </c>
      <c r="C166" s="70" t="s">
        <v>428</v>
      </c>
      <c r="D166" s="71" t="s">
        <v>230</v>
      </c>
      <c r="E166" s="71" t="s">
        <v>73</v>
      </c>
      <c r="F166" s="66" t="s">
        <v>10</v>
      </c>
      <c r="G166" s="73" t="s">
        <v>11</v>
      </c>
      <c r="H166" s="66">
        <v>2011</v>
      </c>
      <c r="I166" s="66" t="s">
        <v>231</v>
      </c>
      <c r="J166" s="66">
        <v>2494</v>
      </c>
      <c r="K166" s="66">
        <v>5</v>
      </c>
      <c r="L166" s="73">
        <v>2690</v>
      </c>
      <c r="M166" s="66">
        <v>702</v>
      </c>
      <c r="N166" s="74">
        <v>44163</v>
      </c>
      <c r="O166" s="65">
        <v>44527</v>
      </c>
      <c r="P166" s="74">
        <v>44528</v>
      </c>
      <c r="Q166" s="65">
        <v>44892</v>
      </c>
      <c r="R166" s="74">
        <v>44893</v>
      </c>
      <c r="S166" s="65">
        <v>45257</v>
      </c>
    </row>
    <row r="167" spans="1:19" ht="15.75" customHeight="1" x14ac:dyDescent="0.3">
      <c r="A167" s="69"/>
      <c r="B167" s="69">
        <v>162</v>
      </c>
      <c r="C167" s="70" t="s">
        <v>428</v>
      </c>
      <c r="D167" s="71" t="s">
        <v>232</v>
      </c>
      <c r="E167" s="71" t="s">
        <v>73</v>
      </c>
      <c r="F167" s="66" t="s">
        <v>10</v>
      </c>
      <c r="G167" s="73" t="s">
        <v>11</v>
      </c>
      <c r="H167" s="66">
        <v>2009</v>
      </c>
      <c r="I167" s="66" t="s">
        <v>233</v>
      </c>
      <c r="J167" s="66">
        <v>2494</v>
      </c>
      <c r="K167" s="66">
        <v>5</v>
      </c>
      <c r="L167" s="73">
        <v>2705</v>
      </c>
      <c r="M167" s="66">
        <v>845</v>
      </c>
      <c r="N167" s="74">
        <v>43889</v>
      </c>
      <c r="O167" s="65">
        <v>44254</v>
      </c>
      <c r="P167" s="74">
        <v>44255</v>
      </c>
      <c r="Q167" s="65">
        <v>44619</v>
      </c>
      <c r="R167" s="74">
        <v>44620</v>
      </c>
      <c r="S167" s="65">
        <v>44984</v>
      </c>
    </row>
    <row r="168" spans="1:19" ht="15.75" customHeight="1" x14ac:dyDescent="0.3">
      <c r="A168" s="69"/>
      <c r="B168" s="69">
        <v>163</v>
      </c>
      <c r="C168" s="70" t="s">
        <v>428</v>
      </c>
      <c r="D168" s="71" t="s">
        <v>236</v>
      </c>
      <c r="E168" s="71" t="s">
        <v>19</v>
      </c>
      <c r="F168" s="66" t="s">
        <v>100</v>
      </c>
      <c r="G168" s="73">
        <v>21214</v>
      </c>
      <c r="H168" s="66">
        <v>2008</v>
      </c>
      <c r="I168" s="66" t="s">
        <v>237</v>
      </c>
      <c r="J168" s="66">
        <v>1690</v>
      </c>
      <c r="K168" s="66">
        <v>5</v>
      </c>
      <c r="L168" s="73" t="s">
        <v>12</v>
      </c>
      <c r="M168" s="66" t="s">
        <v>12</v>
      </c>
      <c r="N168" s="74">
        <v>44120</v>
      </c>
      <c r="O168" s="65">
        <v>44484</v>
      </c>
      <c r="P168" s="74">
        <v>44485</v>
      </c>
      <c r="Q168" s="65">
        <v>44849</v>
      </c>
      <c r="R168" s="74">
        <v>44850</v>
      </c>
      <c r="S168" s="65">
        <v>45214</v>
      </c>
    </row>
    <row r="169" spans="1:19" ht="15.75" customHeight="1" x14ac:dyDescent="0.3">
      <c r="A169" s="69"/>
      <c r="B169" s="69">
        <v>164</v>
      </c>
      <c r="C169" s="70" t="s">
        <v>428</v>
      </c>
      <c r="D169" s="71" t="s">
        <v>234</v>
      </c>
      <c r="E169" s="71" t="s">
        <v>19</v>
      </c>
      <c r="F169" s="66" t="s">
        <v>100</v>
      </c>
      <c r="G169" s="73">
        <v>2121</v>
      </c>
      <c r="H169" s="66">
        <v>2010</v>
      </c>
      <c r="I169" s="66" t="s">
        <v>235</v>
      </c>
      <c r="J169" s="66">
        <v>1690</v>
      </c>
      <c r="K169" s="66">
        <v>5</v>
      </c>
      <c r="L169" s="73" t="s">
        <v>12</v>
      </c>
      <c r="M169" s="66" t="s">
        <v>12</v>
      </c>
      <c r="N169" s="74">
        <v>44162</v>
      </c>
      <c r="O169" s="65">
        <v>44526</v>
      </c>
      <c r="P169" s="74">
        <v>44527</v>
      </c>
      <c r="Q169" s="65">
        <v>44891</v>
      </c>
      <c r="R169" s="74">
        <v>44892</v>
      </c>
      <c r="S169" s="65">
        <v>45256</v>
      </c>
    </row>
    <row r="170" spans="1:19" ht="15.75" customHeight="1" x14ac:dyDescent="0.3">
      <c r="A170" s="69"/>
      <c r="B170" s="69">
        <v>165</v>
      </c>
      <c r="C170" s="70" t="s">
        <v>428</v>
      </c>
      <c r="D170" s="71" t="s">
        <v>238</v>
      </c>
      <c r="E170" s="71" t="s">
        <v>19</v>
      </c>
      <c r="F170" s="66" t="s">
        <v>100</v>
      </c>
      <c r="G170" s="73">
        <v>2121</v>
      </c>
      <c r="H170" s="66">
        <v>2001</v>
      </c>
      <c r="I170" s="66" t="s">
        <v>239</v>
      </c>
      <c r="J170" s="66">
        <v>1690</v>
      </c>
      <c r="K170" s="66">
        <v>5</v>
      </c>
      <c r="L170" s="73" t="s">
        <v>12</v>
      </c>
      <c r="M170" s="66" t="s">
        <v>12</v>
      </c>
      <c r="N170" s="74">
        <v>43889</v>
      </c>
      <c r="O170" s="65">
        <v>44254</v>
      </c>
      <c r="P170" s="74">
        <v>44255</v>
      </c>
      <c r="Q170" s="65">
        <v>44619</v>
      </c>
      <c r="R170" s="74">
        <v>44620</v>
      </c>
      <c r="S170" s="65">
        <v>44984</v>
      </c>
    </row>
    <row r="171" spans="1:19" ht="15.75" customHeight="1" x14ac:dyDescent="0.3">
      <c r="A171" s="69"/>
      <c r="B171" s="69">
        <v>166</v>
      </c>
      <c r="C171" s="70" t="s">
        <v>428</v>
      </c>
      <c r="D171" s="71" t="s">
        <v>240</v>
      </c>
      <c r="E171" s="71" t="s">
        <v>19</v>
      </c>
      <c r="F171" s="66" t="s">
        <v>241</v>
      </c>
      <c r="G171" s="73">
        <v>80</v>
      </c>
      <c r="H171" s="66">
        <v>1988</v>
      </c>
      <c r="I171" s="66" t="s">
        <v>242</v>
      </c>
      <c r="J171" s="66">
        <v>1781</v>
      </c>
      <c r="K171" s="66">
        <v>5</v>
      </c>
      <c r="L171" s="73" t="s">
        <v>12</v>
      </c>
      <c r="M171" s="66" t="s">
        <v>12</v>
      </c>
      <c r="N171" s="74">
        <v>43889</v>
      </c>
      <c r="O171" s="65">
        <v>44254</v>
      </c>
      <c r="P171" s="74">
        <v>44255</v>
      </c>
      <c r="Q171" s="65">
        <v>44619</v>
      </c>
      <c r="R171" s="74">
        <v>44620</v>
      </c>
      <c r="S171" s="65">
        <v>44984</v>
      </c>
    </row>
    <row r="172" spans="1:19" ht="15.75" customHeight="1" x14ac:dyDescent="0.3">
      <c r="A172" s="69"/>
      <c r="B172" s="69">
        <v>167</v>
      </c>
      <c r="C172" s="70" t="s">
        <v>428</v>
      </c>
      <c r="D172" s="71" t="s">
        <v>243</v>
      </c>
      <c r="E172" s="71" t="s">
        <v>19</v>
      </c>
      <c r="F172" s="66" t="s">
        <v>100</v>
      </c>
      <c r="G172" s="73">
        <v>2121</v>
      </c>
      <c r="H172" s="66">
        <v>2001</v>
      </c>
      <c r="I172" s="66" t="s">
        <v>244</v>
      </c>
      <c r="J172" s="66">
        <v>1690</v>
      </c>
      <c r="K172" s="66">
        <v>5</v>
      </c>
      <c r="L172" s="73" t="s">
        <v>12</v>
      </c>
      <c r="M172" s="66" t="s">
        <v>12</v>
      </c>
      <c r="N172" s="74">
        <v>43889</v>
      </c>
      <c r="O172" s="65">
        <v>44254</v>
      </c>
      <c r="P172" s="74">
        <v>44255</v>
      </c>
      <c r="Q172" s="65">
        <v>44619</v>
      </c>
      <c r="R172" s="74">
        <v>44620</v>
      </c>
      <c r="S172" s="65">
        <v>44984</v>
      </c>
    </row>
    <row r="173" spans="1:19" ht="15.75" customHeight="1" x14ac:dyDescent="0.3">
      <c r="A173" s="69"/>
      <c r="B173" s="69">
        <v>168</v>
      </c>
      <c r="C173" s="70" t="s">
        <v>428</v>
      </c>
      <c r="D173" s="71" t="s">
        <v>245</v>
      </c>
      <c r="E173" s="71" t="s">
        <v>19</v>
      </c>
      <c r="F173" s="66" t="s">
        <v>100</v>
      </c>
      <c r="G173" s="73" t="s">
        <v>12</v>
      </c>
      <c r="H173" s="66">
        <v>2006</v>
      </c>
      <c r="I173" s="66" t="s">
        <v>246</v>
      </c>
      <c r="J173" s="66">
        <v>1690</v>
      </c>
      <c r="K173" s="66">
        <v>5</v>
      </c>
      <c r="L173" s="73" t="s">
        <v>12</v>
      </c>
      <c r="M173" s="66" t="s">
        <v>12</v>
      </c>
      <c r="N173" s="74">
        <v>43889</v>
      </c>
      <c r="O173" s="65">
        <v>44254</v>
      </c>
      <c r="P173" s="74">
        <v>44255</v>
      </c>
      <c r="Q173" s="65">
        <v>44619</v>
      </c>
      <c r="R173" s="74">
        <v>44620</v>
      </c>
      <c r="S173" s="65">
        <v>44984</v>
      </c>
    </row>
    <row r="174" spans="1:19" ht="15.75" customHeight="1" x14ac:dyDescent="0.3">
      <c r="A174" s="69"/>
      <c r="B174" s="69">
        <v>169</v>
      </c>
      <c r="C174" s="70" t="s">
        <v>428</v>
      </c>
      <c r="D174" s="71" t="s">
        <v>247</v>
      </c>
      <c r="E174" s="71" t="s">
        <v>19</v>
      </c>
      <c r="F174" s="66" t="s">
        <v>100</v>
      </c>
      <c r="G174" s="73">
        <v>2121</v>
      </c>
      <c r="H174" s="66">
        <v>1995</v>
      </c>
      <c r="I174" s="66" t="s">
        <v>248</v>
      </c>
      <c r="J174" s="66">
        <v>1690</v>
      </c>
      <c r="K174" s="66">
        <v>5</v>
      </c>
      <c r="L174" s="73" t="s">
        <v>12</v>
      </c>
      <c r="M174" s="66" t="s">
        <v>12</v>
      </c>
      <c r="N174" s="74">
        <v>43889</v>
      </c>
      <c r="O174" s="65">
        <v>44254</v>
      </c>
      <c r="P174" s="74">
        <v>44255</v>
      </c>
      <c r="Q174" s="65">
        <v>44619</v>
      </c>
      <c r="R174" s="74">
        <v>44620</v>
      </c>
      <c r="S174" s="65">
        <v>44984</v>
      </c>
    </row>
    <row r="175" spans="1:19" ht="15.75" customHeight="1" x14ac:dyDescent="0.3">
      <c r="A175" s="69"/>
      <c r="B175" s="69">
        <v>170</v>
      </c>
      <c r="C175" s="70" t="s">
        <v>428</v>
      </c>
      <c r="D175" s="71" t="s">
        <v>249</v>
      </c>
      <c r="E175" s="71" t="s">
        <v>19</v>
      </c>
      <c r="F175" s="66" t="s">
        <v>100</v>
      </c>
      <c r="G175" s="73">
        <v>2121</v>
      </c>
      <c r="H175" s="66">
        <v>2001</v>
      </c>
      <c r="I175" s="66" t="s">
        <v>250</v>
      </c>
      <c r="J175" s="66">
        <v>1690</v>
      </c>
      <c r="K175" s="66">
        <v>5</v>
      </c>
      <c r="L175" s="73" t="s">
        <v>12</v>
      </c>
      <c r="M175" s="66" t="s">
        <v>12</v>
      </c>
      <c r="N175" s="74">
        <v>43840</v>
      </c>
      <c r="O175" s="65">
        <v>44205</v>
      </c>
      <c r="P175" s="74">
        <v>44206</v>
      </c>
      <c r="Q175" s="65">
        <v>44570</v>
      </c>
      <c r="R175" s="74">
        <v>44571</v>
      </c>
      <c r="S175" s="65">
        <v>44935</v>
      </c>
    </row>
    <row r="176" spans="1:19" ht="15.75" customHeight="1" x14ac:dyDescent="0.3">
      <c r="A176" s="69"/>
      <c r="B176" s="69">
        <v>171</v>
      </c>
      <c r="C176" s="70" t="s">
        <v>428</v>
      </c>
      <c r="D176" s="71" t="s">
        <v>650</v>
      </c>
      <c r="E176" s="71" t="s">
        <v>19</v>
      </c>
      <c r="F176" s="66" t="s">
        <v>651</v>
      </c>
      <c r="G176" s="73" t="s">
        <v>652</v>
      </c>
      <c r="H176" s="66">
        <v>1995</v>
      </c>
      <c r="I176" s="66" t="s">
        <v>740</v>
      </c>
      <c r="J176" s="66">
        <v>4000</v>
      </c>
      <c r="K176" s="66">
        <v>5</v>
      </c>
      <c r="L176" s="73"/>
      <c r="M176" s="66"/>
      <c r="N176" s="74">
        <v>44044</v>
      </c>
      <c r="O176" s="65">
        <v>44408</v>
      </c>
      <c r="P176" s="74">
        <v>44409</v>
      </c>
      <c r="Q176" s="65">
        <v>44773</v>
      </c>
      <c r="R176" s="74">
        <v>44774</v>
      </c>
      <c r="S176" s="65">
        <v>45138</v>
      </c>
    </row>
    <row r="177" spans="1:19" ht="15.75" customHeight="1" x14ac:dyDescent="0.3">
      <c r="A177" s="210">
        <v>19</v>
      </c>
      <c r="B177" s="69">
        <v>172</v>
      </c>
      <c r="C177" s="70" t="s">
        <v>429</v>
      </c>
      <c r="D177" s="66" t="s">
        <v>258</v>
      </c>
      <c r="E177" s="71" t="s">
        <v>73</v>
      </c>
      <c r="F177" s="66" t="s">
        <v>132</v>
      </c>
      <c r="G177" s="73">
        <v>131</v>
      </c>
      <c r="H177" s="71">
        <v>1979</v>
      </c>
      <c r="I177" s="66">
        <v>309179</v>
      </c>
      <c r="J177" s="66" t="s">
        <v>12</v>
      </c>
      <c r="K177" s="66">
        <v>3</v>
      </c>
      <c r="L177" s="72">
        <v>10180</v>
      </c>
      <c r="M177" s="71">
        <v>3700</v>
      </c>
      <c r="N177" s="74">
        <v>43887</v>
      </c>
      <c r="O177" s="65">
        <v>44252</v>
      </c>
      <c r="P177" s="74">
        <v>44251</v>
      </c>
      <c r="Q177" s="65">
        <v>44615</v>
      </c>
      <c r="R177" s="74">
        <v>44616</v>
      </c>
      <c r="S177" s="65">
        <v>44980</v>
      </c>
    </row>
    <row r="178" spans="1:19" ht="15.75" customHeight="1" x14ac:dyDescent="0.3">
      <c r="A178" s="69"/>
      <c r="B178" s="69">
        <v>173</v>
      </c>
      <c r="C178" s="70" t="s">
        <v>429</v>
      </c>
      <c r="D178" s="66" t="s">
        <v>788</v>
      </c>
      <c r="E178" s="71" t="s">
        <v>19</v>
      </c>
      <c r="F178" s="66" t="s">
        <v>46</v>
      </c>
      <c r="G178" s="73" t="s">
        <v>259</v>
      </c>
      <c r="H178" s="71">
        <v>2006</v>
      </c>
      <c r="I178" s="66" t="s">
        <v>789</v>
      </c>
      <c r="J178" s="66">
        <v>1422</v>
      </c>
      <c r="K178" s="66">
        <v>5</v>
      </c>
      <c r="L178" s="73" t="s">
        <v>12</v>
      </c>
      <c r="M178" s="66" t="s">
        <v>12</v>
      </c>
      <c r="N178" s="74">
        <v>43898</v>
      </c>
      <c r="O178" s="65">
        <v>44262</v>
      </c>
      <c r="P178" s="74">
        <v>44263</v>
      </c>
      <c r="Q178" s="65">
        <v>44627</v>
      </c>
      <c r="R178" s="74">
        <v>44628</v>
      </c>
      <c r="S178" s="65">
        <v>44992</v>
      </c>
    </row>
    <row r="179" spans="1:19" ht="15.75" customHeight="1" x14ac:dyDescent="0.3">
      <c r="A179" s="69"/>
      <c r="B179" s="69">
        <v>174</v>
      </c>
      <c r="C179" s="70" t="s">
        <v>429</v>
      </c>
      <c r="D179" s="66" t="s">
        <v>260</v>
      </c>
      <c r="E179" s="71" t="s">
        <v>73</v>
      </c>
      <c r="F179" s="66" t="s">
        <v>35</v>
      </c>
      <c r="G179" s="73">
        <v>452</v>
      </c>
      <c r="H179" s="71">
        <v>1990</v>
      </c>
      <c r="I179" s="66">
        <v>43949</v>
      </c>
      <c r="J179" s="66">
        <v>2620</v>
      </c>
      <c r="K179" s="66">
        <v>2</v>
      </c>
      <c r="L179" s="72">
        <v>2620</v>
      </c>
      <c r="M179" s="71">
        <v>900</v>
      </c>
      <c r="N179" s="74">
        <v>44044</v>
      </c>
      <c r="O179" s="65">
        <v>44408</v>
      </c>
      <c r="P179" s="74">
        <v>44409</v>
      </c>
      <c r="Q179" s="65">
        <v>44773</v>
      </c>
      <c r="R179" s="74">
        <v>44774</v>
      </c>
      <c r="S179" s="65">
        <v>45138</v>
      </c>
    </row>
    <row r="180" spans="1:19" ht="15.75" customHeight="1" x14ac:dyDescent="0.3">
      <c r="A180" s="69"/>
      <c r="B180" s="69">
        <v>175</v>
      </c>
      <c r="C180" s="70" t="s">
        <v>429</v>
      </c>
      <c r="D180" s="66" t="s">
        <v>261</v>
      </c>
      <c r="E180" s="71" t="s">
        <v>19</v>
      </c>
      <c r="F180" s="66" t="s">
        <v>35</v>
      </c>
      <c r="G180" s="73" t="s">
        <v>12</v>
      </c>
      <c r="H180" s="71">
        <v>2003</v>
      </c>
      <c r="I180" s="66" t="s">
        <v>262</v>
      </c>
      <c r="J180" s="66">
        <v>2890</v>
      </c>
      <c r="K180" s="66">
        <v>7</v>
      </c>
      <c r="L180" s="73" t="s">
        <v>12</v>
      </c>
      <c r="M180" s="66" t="s">
        <v>12</v>
      </c>
      <c r="N180" s="74">
        <v>44036</v>
      </c>
      <c r="O180" s="65">
        <v>44400</v>
      </c>
      <c r="P180" s="74">
        <v>44401</v>
      </c>
      <c r="Q180" s="65">
        <v>44765</v>
      </c>
      <c r="R180" s="74">
        <v>44766</v>
      </c>
      <c r="S180" s="65">
        <v>45130</v>
      </c>
    </row>
    <row r="181" spans="1:19" ht="15.75" customHeight="1" x14ac:dyDescent="0.3">
      <c r="A181" s="69"/>
      <c r="B181" s="69">
        <v>176</v>
      </c>
      <c r="C181" s="70" t="s">
        <v>429</v>
      </c>
      <c r="D181" s="66" t="s">
        <v>263</v>
      </c>
      <c r="E181" s="71" t="s">
        <v>19</v>
      </c>
      <c r="F181" s="66" t="s">
        <v>100</v>
      </c>
      <c r="G181" s="73">
        <v>21214</v>
      </c>
      <c r="H181" s="71">
        <v>2008</v>
      </c>
      <c r="I181" s="66" t="s">
        <v>264</v>
      </c>
      <c r="J181" s="66">
        <v>1690</v>
      </c>
      <c r="K181" s="66">
        <v>5</v>
      </c>
      <c r="L181" s="73" t="s">
        <v>12</v>
      </c>
      <c r="M181" s="66" t="s">
        <v>12</v>
      </c>
      <c r="N181" s="74">
        <v>44044</v>
      </c>
      <c r="O181" s="65">
        <v>44408</v>
      </c>
      <c r="P181" s="74">
        <v>44409</v>
      </c>
      <c r="Q181" s="65">
        <v>44773</v>
      </c>
      <c r="R181" s="74">
        <v>44774</v>
      </c>
      <c r="S181" s="65">
        <v>45138</v>
      </c>
    </row>
    <row r="182" spans="1:19" ht="15.75" customHeight="1" x14ac:dyDescent="0.3">
      <c r="A182" s="69"/>
      <c r="B182" s="69">
        <v>177</v>
      </c>
      <c r="C182" s="70" t="s">
        <v>429</v>
      </c>
      <c r="D182" s="66" t="s">
        <v>265</v>
      </c>
      <c r="E182" s="71" t="s">
        <v>19</v>
      </c>
      <c r="F182" s="66" t="s">
        <v>100</v>
      </c>
      <c r="G182" s="73">
        <v>21214</v>
      </c>
      <c r="H182" s="71">
        <v>2008</v>
      </c>
      <c r="I182" s="66" t="s">
        <v>266</v>
      </c>
      <c r="J182" s="66">
        <v>1690</v>
      </c>
      <c r="K182" s="66">
        <v>5</v>
      </c>
      <c r="L182" s="73" t="s">
        <v>12</v>
      </c>
      <c r="M182" s="66" t="s">
        <v>12</v>
      </c>
      <c r="N182" s="74">
        <v>44044</v>
      </c>
      <c r="O182" s="65">
        <v>44408</v>
      </c>
      <c r="P182" s="74">
        <v>44409</v>
      </c>
      <c r="Q182" s="65">
        <v>44773</v>
      </c>
      <c r="R182" s="74">
        <v>44774</v>
      </c>
      <c r="S182" s="65">
        <v>45138</v>
      </c>
    </row>
    <row r="183" spans="1:19" ht="15.75" customHeight="1" x14ac:dyDescent="0.3">
      <c r="A183" s="69"/>
      <c r="B183" s="69">
        <v>178</v>
      </c>
      <c r="C183" s="70" t="s">
        <v>429</v>
      </c>
      <c r="D183" s="66" t="s">
        <v>267</v>
      </c>
      <c r="E183" s="71" t="s">
        <v>19</v>
      </c>
      <c r="F183" s="66" t="s">
        <v>100</v>
      </c>
      <c r="G183" s="73">
        <v>21214</v>
      </c>
      <c r="H183" s="71">
        <v>2008</v>
      </c>
      <c r="I183" s="66" t="s">
        <v>268</v>
      </c>
      <c r="J183" s="66">
        <v>1690</v>
      </c>
      <c r="K183" s="66">
        <v>5</v>
      </c>
      <c r="L183" s="73" t="s">
        <v>12</v>
      </c>
      <c r="M183" s="66" t="s">
        <v>12</v>
      </c>
      <c r="N183" s="74">
        <v>44044</v>
      </c>
      <c r="O183" s="65">
        <v>44408</v>
      </c>
      <c r="P183" s="74">
        <v>44409</v>
      </c>
      <c r="Q183" s="65">
        <v>44773</v>
      </c>
      <c r="R183" s="74">
        <v>44774</v>
      </c>
      <c r="S183" s="65">
        <v>45138</v>
      </c>
    </row>
    <row r="184" spans="1:19" ht="15.75" customHeight="1" x14ac:dyDescent="0.3">
      <c r="A184" s="69"/>
      <c r="B184" s="69">
        <v>179</v>
      </c>
      <c r="C184" s="70" t="s">
        <v>429</v>
      </c>
      <c r="D184" s="66" t="s">
        <v>540</v>
      </c>
      <c r="E184" s="71" t="s">
        <v>19</v>
      </c>
      <c r="F184" s="66" t="s">
        <v>100</v>
      </c>
      <c r="G184" s="73">
        <v>21214</v>
      </c>
      <c r="H184" s="71">
        <v>2008</v>
      </c>
      <c r="I184" s="66" t="s">
        <v>269</v>
      </c>
      <c r="J184" s="66">
        <v>1690</v>
      </c>
      <c r="K184" s="66">
        <v>5</v>
      </c>
      <c r="L184" s="73" t="s">
        <v>12</v>
      </c>
      <c r="M184" s="66" t="s">
        <v>12</v>
      </c>
      <c r="N184" s="74">
        <v>44044</v>
      </c>
      <c r="O184" s="65">
        <v>44408</v>
      </c>
      <c r="P184" s="74">
        <v>44409</v>
      </c>
      <c r="Q184" s="65">
        <v>44773</v>
      </c>
      <c r="R184" s="74">
        <v>44774</v>
      </c>
      <c r="S184" s="65">
        <v>45138</v>
      </c>
    </row>
    <row r="185" spans="1:19" ht="15.75" customHeight="1" x14ac:dyDescent="0.3">
      <c r="A185" s="69"/>
      <c r="B185" s="69">
        <v>180</v>
      </c>
      <c r="C185" s="70" t="s">
        <v>429</v>
      </c>
      <c r="D185" s="66" t="s">
        <v>270</v>
      </c>
      <c r="E185" s="71" t="s">
        <v>19</v>
      </c>
      <c r="F185" s="66" t="s">
        <v>100</v>
      </c>
      <c r="G185" s="73">
        <v>21214</v>
      </c>
      <c r="H185" s="71">
        <v>2008</v>
      </c>
      <c r="I185" s="66" t="s">
        <v>271</v>
      </c>
      <c r="J185" s="66">
        <v>1690</v>
      </c>
      <c r="K185" s="66">
        <v>5</v>
      </c>
      <c r="L185" s="73" t="s">
        <v>12</v>
      </c>
      <c r="M185" s="66" t="s">
        <v>12</v>
      </c>
      <c r="N185" s="74">
        <v>44044</v>
      </c>
      <c r="O185" s="65">
        <v>44408</v>
      </c>
      <c r="P185" s="74">
        <v>44409</v>
      </c>
      <c r="Q185" s="65">
        <v>44773</v>
      </c>
      <c r="R185" s="74">
        <v>44774</v>
      </c>
      <c r="S185" s="65">
        <v>45138</v>
      </c>
    </row>
    <row r="186" spans="1:19" ht="15.75" customHeight="1" x14ac:dyDescent="0.3">
      <c r="A186" s="69"/>
      <c r="B186" s="69">
        <v>181</v>
      </c>
      <c r="C186" s="70" t="s">
        <v>429</v>
      </c>
      <c r="D186" s="66" t="s">
        <v>272</v>
      </c>
      <c r="E186" s="71" t="s">
        <v>13</v>
      </c>
      <c r="F186" s="66" t="s">
        <v>93</v>
      </c>
      <c r="G186" s="73">
        <v>200</v>
      </c>
      <c r="H186" s="71">
        <v>2002</v>
      </c>
      <c r="I186" s="66">
        <v>20001302</v>
      </c>
      <c r="J186" s="66">
        <v>200</v>
      </c>
      <c r="K186" s="66"/>
      <c r="L186" s="73" t="s">
        <v>12</v>
      </c>
      <c r="M186" s="66" t="s">
        <v>12</v>
      </c>
      <c r="N186" s="74">
        <v>44049</v>
      </c>
      <c r="O186" s="65">
        <v>44413</v>
      </c>
      <c r="P186" s="74">
        <v>44414</v>
      </c>
      <c r="Q186" s="65">
        <v>44778</v>
      </c>
      <c r="R186" s="74">
        <v>44779</v>
      </c>
      <c r="S186" s="65">
        <v>45143</v>
      </c>
    </row>
    <row r="187" spans="1:19" ht="15.75" customHeight="1" x14ac:dyDescent="0.3">
      <c r="A187" s="69"/>
      <c r="B187" s="69">
        <v>182</v>
      </c>
      <c r="C187" s="70" t="s">
        <v>429</v>
      </c>
      <c r="D187" s="66" t="s">
        <v>273</v>
      </c>
      <c r="E187" s="71" t="s">
        <v>13</v>
      </c>
      <c r="F187" s="66" t="s">
        <v>93</v>
      </c>
      <c r="G187" s="73">
        <v>200</v>
      </c>
      <c r="H187" s="71">
        <v>2002</v>
      </c>
      <c r="I187" s="66">
        <v>20001288</v>
      </c>
      <c r="J187" s="66">
        <v>200</v>
      </c>
      <c r="K187" s="66"/>
      <c r="L187" s="73" t="s">
        <v>12</v>
      </c>
      <c r="M187" s="66" t="s">
        <v>12</v>
      </c>
      <c r="N187" s="74">
        <v>44049</v>
      </c>
      <c r="O187" s="65">
        <v>44413</v>
      </c>
      <c r="P187" s="74">
        <v>44414</v>
      </c>
      <c r="Q187" s="65">
        <v>44778</v>
      </c>
      <c r="R187" s="74">
        <v>44779</v>
      </c>
      <c r="S187" s="65">
        <v>45143</v>
      </c>
    </row>
    <row r="188" spans="1:19" ht="15.75" customHeight="1" x14ac:dyDescent="0.3">
      <c r="A188" s="69"/>
      <c r="B188" s="69">
        <v>183</v>
      </c>
      <c r="C188" s="70" t="s">
        <v>429</v>
      </c>
      <c r="D188" s="66" t="s">
        <v>274</v>
      </c>
      <c r="E188" s="71" t="s">
        <v>275</v>
      </c>
      <c r="F188" s="66" t="s">
        <v>275</v>
      </c>
      <c r="G188" s="73" t="s">
        <v>276</v>
      </c>
      <c r="H188" s="71">
        <v>1985</v>
      </c>
      <c r="I188" s="66">
        <v>2410</v>
      </c>
      <c r="J188" s="66">
        <v>0</v>
      </c>
      <c r="K188" s="66">
        <v>1</v>
      </c>
      <c r="L188" s="72">
        <v>3100</v>
      </c>
      <c r="M188" s="71">
        <v>1000</v>
      </c>
      <c r="N188" s="74">
        <v>43973</v>
      </c>
      <c r="O188" s="65">
        <v>44337</v>
      </c>
      <c r="P188" s="74">
        <v>44338</v>
      </c>
      <c r="Q188" s="65">
        <v>44702</v>
      </c>
      <c r="R188" s="74">
        <v>44703</v>
      </c>
      <c r="S188" s="65">
        <v>45067</v>
      </c>
    </row>
    <row r="189" spans="1:19" ht="15.75" customHeight="1" x14ac:dyDescent="0.3">
      <c r="A189" s="69"/>
      <c r="B189" s="69">
        <v>184</v>
      </c>
      <c r="C189" s="70" t="s">
        <v>429</v>
      </c>
      <c r="D189" s="66" t="s">
        <v>476</v>
      </c>
      <c r="E189" s="71" t="s">
        <v>73</v>
      </c>
      <c r="F189" s="66" t="s">
        <v>132</v>
      </c>
      <c r="G189" s="73">
        <v>131</v>
      </c>
      <c r="H189" s="71">
        <v>1983</v>
      </c>
      <c r="I189" s="66" t="s">
        <v>477</v>
      </c>
      <c r="J189" s="66" t="s">
        <v>12</v>
      </c>
      <c r="K189" s="66">
        <v>2</v>
      </c>
      <c r="L189" s="72">
        <v>10000</v>
      </c>
      <c r="M189" s="66" t="s">
        <v>12</v>
      </c>
      <c r="N189" s="74">
        <v>44035</v>
      </c>
      <c r="O189" s="65">
        <v>44399</v>
      </c>
      <c r="P189" s="74">
        <v>44397</v>
      </c>
      <c r="Q189" s="65">
        <v>44761</v>
      </c>
      <c r="R189" s="74">
        <v>44762</v>
      </c>
      <c r="S189" s="65">
        <v>45126</v>
      </c>
    </row>
    <row r="190" spans="1:19" ht="15.75" customHeight="1" x14ac:dyDescent="0.3">
      <c r="A190" s="69"/>
      <c r="B190" s="69">
        <v>185</v>
      </c>
      <c r="C190" s="70" t="s">
        <v>429</v>
      </c>
      <c r="D190" s="71" t="s">
        <v>505</v>
      </c>
      <c r="E190" s="71" t="s">
        <v>73</v>
      </c>
      <c r="F190" s="66" t="s">
        <v>468</v>
      </c>
      <c r="G190" s="66" t="s">
        <v>499</v>
      </c>
      <c r="H190" s="66">
        <v>2012</v>
      </c>
      <c r="I190" s="71" t="s">
        <v>506</v>
      </c>
      <c r="J190" s="71">
        <v>2378</v>
      </c>
      <c r="K190" s="71">
        <v>5</v>
      </c>
      <c r="L190" s="73">
        <v>2830</v>
      </c>
      <c r="M190" s="96">
        <v>975</v>
      </c>
      <c r="N190" s="74">
        <v>44035</v>
      </c>
      <c r="O190" s="65">
        <v>44399</v>
      </c>
      <c r="P190" s="74">
        <v>44397</v>
      </c>
      <c r="Q190" s="65">
        <v>44761</v>
      </c>
      <c r="R190" s="74">
        <v>44762</v>
      </c>
      <c r="S190" s="65">
        <v>45126</v>
      </c>
    </row>
    <row r="191" spans="1:19" ht="15.75" customHeight="1" x14ac:dyDescent="0.3">
      <c r="A191" s="69"/>
      <c r="B191" s="69">
        <v>186</v>
      </c>
      <c r="C191" s="70" t="s">
        <v>429</v>
      </c>
      <c r="D191" s="71" t="s">
        <v>654</v>
      </c>
      <c r="E191" s="71" t="s">
        <v>73</v>
      </c>
      <c r="F191" s="66" t="s">
        <v>151</v>
      </c>
      <c r="G191" s="73" t="s">
        <v>11</v>
      </c>
      <c r="H191" s="66">
        <v>2017</v>
      </c>
      <c r="I191" s="71" t="s">
        <v>655</v>
      </c>
      <c r="J191" s="71">
        <v>2393</v>
      </c>
      <c r="K191" s="71">
        <v>5</v>
      </c>
      <c r="L191" s="73"/>
      <c r="M191" s="96"/>
      <c r="N191" s="65">
        <v>43905</v>
      </c>
      <c r="O191" s="65">
        <v>44269</v>
      </c>
      <c r="P191" s="74">
        <v>44270</v>
      </c>
      <c r="Q191" s="65">
        <v>44634</v>
      </c>
      <c r="R191" s="74">
        <v>44635</v>
      </c>
      <c r="S191" s="65">
        <v>44999</v>
      </c>
    </row>
    <row r="192" spans="1:19" ht="15.75" customHeight="1" x14ac:dyDescent="0.3">
      <c r="A192" s="69"/>
      <c r="B192" s="69">
        <v>187</v>
      </c>
      <c r="C192" s="70" t="s">
        <v>429</v>
      </c>
      <c r="D192" s="71" t="s">
        <v>741</v>
      </c>
      <c r="E192" s="71" t="s">
        <v>275</v>
      </c>
      <c r="F192" s="66" t="s">
        <v>275</v>
      </c>
      <c r="G192" s="73" t="s">
        <v>461</v>
      </c>
      <c r="H192" s="66"/>
      <c r="I192" s="71" t="s">
        <v>742</v>
      </c>
      <c r="J192" s="71"/>
      <c r="K192" s="71">
        <v>1</v>
      </c>
      <c r="L192" s="73"/>
      <c r="M192" s="96"/>
      <c r="N192" s="65">
        <v>43974</v>
      </c>
      <c r="O192" s="65">
        <v>44338</v>
      </c>
      <c r="P192" s="74">
        <v>44339</v>
      </c>
      <c r="Q192" s="65">
        <v>44703</v>
      </c>
      <c r="R192" s="74">
        <v>44704</v>
      </c>
      <c r="S192" s="65">
        <v>45068</v>
      </c>
    </row>
    <row r="193" spans="1:19" s="231" customFormat="1" ht="15.75" customHeight="1" x14ac:dyDescent="0.25">
      <c r="A193" s="223"/>
      <c r="B193" s="223">
        <v>188</v>
      </c>
      <c r="C193" s="232" t="s">
        <v>609</v>
      </c>
      <c r="D193" s="226" t="s">
        <v>776</v>
      </c>
      <c r="E193" s="226" t="s">
        <v>73</v>
      </c>
      <c r="F193" s="225" t="s">
        <v>151</v>
      </c>
      <c r="G193" s="233" t="s">
        <v>11</v>
      </c>
      <c r="H193" s="223">
        <v>2018</v>
      </c>
      <c r="I193" s="234" t="s">
        <v>615</v>
      </c>
      <c r="J193" s="227">
        <v>2393</v>
      </c>
      <c r="K193" s="226">
        <v>5</v>
      </c>
      <c r="L193" s="228">
        <v>3210</v>
      </c>
      <c r="M193" s="227">
        <v>1060</v>
      </c>
      <c r="N193" s="229">
        <v>44172</v>
      </c>
      <c r="O193" s="230">
        <v>44536</v>
      </c>
      <c r="P193" s="229">
        <v>44537</v>
      </c>
      <c r="Q193" s="230">
        <v>44901</v>
      </c>
      <c r="R193" s="229">
        <v>44902</v>
      </c>
      <c r="S193" s="230">
        <v>45266</v>
      </c>
    </row>
    <row r="194" spans="1:19" ht="15.75" customHeight="1" x14ac:dyDescent="0.3">
      <c r="A194" s="210">
        <v>20</v>
      </c>
      <c r="B194" s="69">
        <v>189</v>
      </c>
      <c r="C194" s="70" t="s">
        <v>430</v>
      </c>
      <c r="D194" s="71" t="s">
        <v>281</v>
      </c>
      <c r="E194" s="71" t="s">
        <v>13</v>
      </c>
      <c r="F194" s="66" t="s">
        <v>15</v>
      </c>
      <c r="G194" s="73" t="s">
        <v>92</v>
      </c>
      <c r="H194" s="66">
        <v>2005</v>
      </c>
      <c r="I194" s="66" t="s">
        <v>282</v>
      </c>
      <c r="J194" s="66">
        <v>346</v>
      </c>
      <c r="K194" s="66">
        <v>2</v>
      </c>
      <c r="L194" s="73" t="s">
        <v>12</v>
      </c>
      <c r="M194" s="66" t="s">
        <v>12</v>
      </c>
      <c r="N194" s="74">
        <v>44020</v>
      </c>
      <c r="O194" s="65">
        <v>44384</v>
      </c>
      <c r="P194" s="74">
        <v>44385</v>
      </c>
      <c r="Q194" s="65">
        <v>44749</v>
      </c>
      <c r="R194" s="74">
        <v>44750</v>
      </c>
      <c r="S194" s="65">
        <v>45114</v>
      </c>
    </row>
    <row r="195" spans="1:19" ht="15.75" customHeight="1" x14ac:dyDescent="0.3">
      <c r="A195" s="69"/>
      <c r="B195" s="69">
        <v>190</v>
      </c>
      <c r="C195" s="70" t="s">
        <v>430</v>
      </c>
      <c r="D195" s="71" t="s">
        <v>283</v>
      </c>
      <c r="E195" s="71" t="s">
        <v>13</v>
      </c>
      <c r="F195" s="66" t="s">
        <v>15</v>
      </c>
      <c r="G195" s="73" t="s">
        <v>92</v>
      </c>
      <c r="H195" s="66">
        <v>2007</v>
      </c>
      <c r="I195" s="66" t="s">
        <v>284</v>
      </c>
      <c r="J195" s="66">
        <v>346</v>
      </c>
      <c r="K195" s="66">
        <v>2</v>
      </c>
      <c r="L195" s="73" t="s">
        <v>12</v>
      </c>
      <c r="M195" s="66" t="s">
        <v>12</v>
      </c>
      <c r="N195" s="74">
        <v>44020</v>
      </c>
      <c r="O195" s="65">
        <v>44384</v>
      </c>
      <c r="P195" s="74">
        <v>44385</v>
      </c>
      <c r="Q195" s="65">
        <v>44749</v>
      </c>
      <c r="R195" s="74">
        <v>44750</v>
      </c>
      <c r="S195" s="65">
        <v>45114</v>
      </c>
    </row>
    <row r="196" spans="1:19" ht="15.75" customHeight="1" x14ac:dyDescent="0.3">
      <c r="A196" s="69"/>
      <c r="B196" s="69">
        <v>191</v>
      </c>
      <c r="C196" s="70" t="s">
        <v>430</v>
      </c>
      <c r="D196" s="71" t="s">
        <v>285</v>
      </c>
      <c r="E196" s="71" t="s">
        <v>13</v>
      </c>
      <c r="F196" s="66" t="s">
        <v>15</v>
      </c>
      <c r="G196" s="73" t="s">
        <v>92</v>
      </c>
      <c r="H196" s="66">
        <v>2007</v>
      </c>
      <c r="I196" s="66" t="s">
        <v>286</v>
      </c>
      <c r="J196" s="66">
        <v>346</v>
      </c>
      <c r="K196" s="66">
        <v>2</v>
      </c>
      <c r="L196" s="73" t="s">
        <v>12</v>
      </c>
      <c r="M196" s="66" t="s">
        <v>12</v>
      </c>
      <c r="N196" s="74">
        <v>44020</v>
      </c>
      <c r="O196" s="65">
        <v>44384</v>
      </c>
      <c r="P196" s="74">
        <v>44385</v>
      </c>
      <c r="Q196" s="65">
        <v>44749</v>
      </c>
      <c r="R196" s="74">
        <v>44750</v>
      </c>
      <c r="S196" s="65">
        <v>45114</v>
      </c>
    </row>
    <row r="197" spans="1:19" ht="15.75" customHeight="1" x14ac:dyDescent="0.3">
      <c r="A197" s="69"/>
      <c r="B197" s="69">
        <v>192</v>
      </c>
      <c r="C197" s="70" t="s">
        <v>430</v>
      </c>
      <c r="D197" s="71" t="s">
        <v>287</v>
      </c>
      <c r="E197" s="71" t="s">
        <v>13</v>
      </c>
      <c r="F197" s="66" t="s">
        <v>15</v>
      </c>
      <c r="G197" s="73" t="s">
        <v>92</v>
      </c>
      <c r="H197" s="66">
        <v>2005</v>
      </c>
      <c r="I197" s="66" t="s">
        <v>288</v>
      </c>
      <c r="J197" s="66">
        <v>346</v>
      </c>
      <c r="K197" s="66">
        <v>2</v>
      </c>
      <c r="L197" s="73" t="s">
        <v>12</v>
      </c>
      <c r="M197" s="66" t="s">
        <v>12</v>
      </c>
      <c r="N197" s="74">
        <v>44020</v>
      </c>
      <c r="O197" s="65">
        <v>44384</v>
      </c>
      <c r="P197" s="74">
        <v>44385</v>
      </c>
      <c r="Q197" s="65">
        <v>44749</v>
      </c>
      <c r="R197" s="74">
        <v>44750</v>
      </c>
      <c r="S197" s="65">
        <v>45114</v>
      </c>
    </row>
    <row r="198" spans="1:19" ht="15.75" customHeight="1" x14ac:dyDescent="0.3">
      <c r="A198" s="69"/>
      <c r="B198" s="69">
        <v>193</v>
      </c>
      <c r="C198" s="70" t="s">
        <v>430</v>
      </c>
      <c r="D198" s="71" t="s">
        <v>289</v>
      </c>
      <c r="E198" s="71" t="s">
        <v>13</v>
      </c>
      <c r="F198" s="66" t="s">
        <v>15</v>
      </c>
      <c r="G198" s="73" t="s">
        <v>92</v>
      </c>
      <c r="H198" s="66">
        <v>2007</v>
      </c>
      <c r="I198" s="66" t="s">
        <v>290</v>
      </c>
      <c r="J198" s="66">
        <v>346</v>
      </c>
      <c r="K198" s="66">
        <v>2</v>
      </c>
      <c r="L198" s="73" t="s">
        <v>12</v>
      </c>
      <c r="M198" s="66" t="s">
        <v>12</v>
      </c>
      <c r="N198" s="74">
        <v>44020</v>
      </c>
      <c r="O198" s="65">
        <v>44384</v>
      </c>
      <c r="P198" s="74">
        <v>44385</v>
      </c>
      <c r="Q198" s="65">
        <v>44749</v>
      </c>
      <c r="R198" s="74">
        <v>44750</v>
      </c>
      <c r="S198" s="65">
        <v>45114</v>
      </c>
    </row>
    <row r="199" spans="1:19" ht="15.75" customHeight="1" x14ac:dyDescent="0.3">
      <c r="A199" s="69"/>
      <c r="B199" s="69">
        <v>194</v>
      </c>
      <c r="C199" s="70" t="s">
        <v>430</v>
      </c>
      <c r="D199" s="71" t="s">
        <v>291</v>
      </c>
      <c r="E199" s="71" t="s">
        <v>13</v>
      </c>
      <c r="F199" s="66" t="s">
        <v>93</v>
      </c>
      <c r="G199" s="73" t="s">
        <v>292</v>
      </c>
      <c r="H199" s="66">
        <v>2003</v>
      </c>
      <c r="I199" s="73">
        <v>30000091</v>
      </c>
      <c r="J199" s="66">
        <v>200</v>
      </c>
      <c r="K199" s="66">
        <v>2</v>
      </c>
      <c r="L199" s="73" t="s">
        <v>12</v>
      </c>
      <c r="M199" s="66" t="s">
        <v>12</v>
      </c>
      <c r="N199" s="74">
        <v>44020</v>
      </c>
      <c r="O199" s="65">
        <v>44384</v>
      </c>
      <c r="P199" s="74">
        <v>44385</v>
      </c>
      <c r="Q199" s="65">
        <v>44749</v>
      </c>
      <c r="R199" s="74">
        <v>44750</v>
      </c>
      <c r="S199" s="65">
        <v>45114</v>
      </c>
    </row>
    <row r="200" spans="1:19" ht="15.75" customHeight="1" x14ac:dyDescent="0.3">
      <c r="A200" s="69"/>
      <c r="B200" s="69">
        <v>195</v>
      </c>
      <c r="C200" s="70" t="s">
        <v>430</v>
      </c>
      <c r="D200" s="71" t="s">
        <v>293</v>
      </c>
      <c r="E200" s="71" t="s">
        <v>13</v>
      </c>
      <c r="F200" s="66" t="s">
        <v>15</v>
      </c>
      <c r="G200" s="73" t="s">
        <v>92</v>
      </c>
      <c r="H200" s="66">
        <v>2006</v>
      </c>
      <c r="I200" s="66" t="s">
        <v>294</v>
      </c>
      <c r="J200" s="66">
        <v>346</v>
      </c>
      <c r="K200" s="66">
        <v>2</v>
      </c>
      <c r="L200" s="73" t="s">
        <v>12</v>
      </c>
      <c r="M200" s="66" t="s">
        <v>12</v>
      </c>
      <c r="N200" s="74">
        <v>44020</v>
      </c>
      <c r="O200" s="65">
        <v>44384</v>
      </c>
      <c r="P200" s="74">
        <v>44385</v>
      </c>
      <c r="Q200" s="65">
        <v>44749</v>
      </c>
      <c r="R200" s="74">
        <v>44750</v>
      </c>
      <c r="S200" s="65">
        <v>45114</v>
      </c>
    </row>
    <row r="201" spans="1:19" ht="15.75" customHeight="1" x14ac:dyDescent="0.3">
      <c r="A201" s="69"/>
      <c r="B201" s="69">
        <v>196</v>
      </c>
      <c r="C201" s="70" t="s">
        <v>430</v>
      </c>
      <c r="D201" s="71" t="s">
        <v>295</v>
      </c>
      <c r="E201" s="71" t="s">
        <v>13</v>
      </c>
      <c r="F201" s="66" t="s">
        <v>15</v>
      </c>
      <c r="G201" s="73" t="s">
        <v>92</v>
      </c>
      <c r="H201" s="66">
        <v>2005</v>
      </c>
      <c r="I201" s="66" t="s">
        <v>296</v>
      </c>
      <c r="J201" s="66">
        <v>346</v>
      </c>
      <c r="K201" s="66">
        <v>2</v>
      </c>
      <c r="L201" s="73" t="s">
        <v>12</v>
      </c>
      <c r="M201" s="66" t="s">
        <v>12</v>
      </c>
      <c r="N201" s="74">
        <v>44020</v>
      </c>
      <c r="O201" s="65">
        <v>44384</v>
      </c>
      <c r="P201" s="74">
        <v>44385</v>
      </c>
      <c r="Q201" s="65">
        <v>44749</v>
      </c>
      <c r="R201" s="74">
        <v>44750</v>
      </c>
      <c r="S201" s="65">
        <v>45114</v>
      </c>
    </row>
    <row r="202" spans="1:19" ht="15.75" customHeight="1" x14ac:dyDescent="0.3">
      <c r="A202" s="69"/>
      <c r="B202" s="69">
        <v>197</v>
      </c>
      <c r="C202" s="70" t="s">
        <v>430</v>
      </c>
      <c r="D202" s="71" t="s">
        <v>279</v>
      </c>
      <c r="E202" s="71" t="s">
        <v>73</v>
      </c>
      <c r="F202" s="66" t="s">
        <v>151</v>
      </c>
      <c r="G202" s="73" t="s">
        <v>11</v>
      </c>
      <c r="H202" s="66">
        <v>2009</v>
      </c>
      <c r="I202" s="66" t="s">
        <v>280</v>
      </c>
      <c r="J202" s="66">
        <v>2494</v>
      </c>
      <c r="K202" s="66">
        <v>5</v>
      </c>
      <c r="L202" s="73">
        <v>2705</v>
      </c>
      <c r="M202" s="66">
        <v>845</v>
      </c>
      <c r="N202" s="74">
        <v>43993</v>
      </c>
      <c r="O202" s="65">
        <v>44357</v>
      </c>
      <c r="P202" s="74">
        <v>44358</v>
      </c>
      <c r="Q202" s="65">
        <v>44722</v>
      </c>
      <c r="R202" s="74">
        <v>44723</v>
      </c>
      <c r="S202" s="65">
        <v>45087</v>
      </c>
    </row>
    <row r="203" spans="1:19" ht="15.75" customHeight="1" x14ac:dyDescent="0.3">
      <c r="A203" s="69"/>
      <c r="B203" s="69">
        <v>198</v>
      </c>
      <c r="C203" s="70" t="s">
        <v>430</v>
      </c>
      <c r="D203" s="71" t="s">
        <v>297</v>
      </c>
      <c r="E203" s="71" t="s">
        <v>19</v>
      </c>
      <c r="F203" s="66" t="s">
        <v>35</v>
      </c>
      <c r="G203" s="73">
        <v>31514</v>
      </c>
      <c r="H203" s="66">
        <v>2005</v>
      </c>
      <c r="I203" s="66" t="s">
        <v>298</v>
      </c>
      <c r="J203" s="66">
        <v>2445</v>
      </c>
      <c r="K203" s="66">
        <v>7</v>
      </c>
      <c r="L203" s="73" t="s">
        <v>12</v>
      </c>
      <c r="M203" s="66" t="s">
        <v>12</v>
      </c>
      <c r="N203" s="74">
        <v>43871</v>
      </c>
      <c r="O203" s="65">
        <v>44236</v>
      </c>
      <c r="P203" s="74">
        <v>43871</v>
      </c>
      <c r="Q203" s="65">
        <v>44236</v>
      </c>
      <c r="R203" s="74">
        <v>43871</v>
      </c>
      <c r="S203" s="65">
        <v>44236</v>
      </c>
    </row>
    <row r="204" spans="1:19" ht="15.75" customHeight="1" x14ac:dyDescent="0.3">
      <c r="A204" s="69"/>
      <c r="B204" s="69">
        <v>199</v>
      </c>
      <c r="C204" s="70" t="s">
        <v>430</v>
      </c>
      <c r="D204" s="71" t="s">
        <v>299</v>
      </c>
      <c r="E204" s="71" t="s">
        <v>19</v>
      </c>
      <c r="F204" s="66" t="s">
        <v>100</v>
      </c>
      <c r="G204" s="73">
        <v>21214</v>
      </c>
      <c r="H204" s="66">
        <v>2006</v>
      </c>
      <c r="I204" s="66" t="s">
        <v>300</v>
      </c>
      <c r="J204" s="66">
        <v>1690</v>
      </c>
      <c r="K204" s="66">
        <v>5</v>
      </c>
      <c r="L204" s="73" t="s">
        <v>12</v>
      </c>
      <c r="M204" s="66" t="s">
        <v>12</v>
      </c>
      <c r="N204" s="74">
        <v>43871</v>
      </c>
      <c r="O204" s="65">
        <v>44236</v>
      </c>
      <c r="P204" s="74">
        <v>43871</v>
      </c>
      <c r="Q204" s="65">
        <v>44236</v>
      </c>
      <c r="R204" s="74">
        <v>43871</v>
      </c>
      <c r="S204" s="65">
        <v>44236</v>
      </c>
    </row>
    <row r="205" spans="1:19" ht="15.75" customHeight="1" x14ac:dyDescent="0.3">
      <c r="A205" s="69"/>
      <c r="B205" s="69">
        <v>200</v>
      </c>
      <c r="C205" s="70" t="s">
        <v>430</v>
      </c>
      <c r="D205" s="71" t="s">
        <v>301</v>
      </c>
      <c r="E205" s="71" t="s">
        <v>19</v>
      </c>
      <c r="F205" s="66" t="s">
        <v>100</v>
      </c>
      <c r="G205" s="73">
        <v>21214</v>
      </c>
      <c r="H205" s="66">
        <v>2006</v>
      </c>
      <c r="I205" s="66" t="s">
        <v>302</v>
      </c>
      <c r="J205" s="66">
        <v>1690</v>
      </c>
      <c r="K205" s="66">
        <v>4</v>
      </c>
      <c r="L205" s="73" t="s">
        <v>12</v>
      </c>
      <c r="M205" s="66" t="s">
        <v>12</v>
      </c>
      <c r="N205" s="74">
        <v>43871</v>
      </c>
      <c r="O205" s="65">
        <v>44236</v>
      </c>
      <c r="P205" s="74">
        <v>43871</v>
      </c>
      <c r="Q205" s="65">
        <v>44236</v>
      </c>
      <c r="R205" s="74">
        <v>43871</v>
      </c>
      <c r="S205" s="65">
        <v>44236</v>
      </c>
    </row>
    <row r="206" spans="1:19" ht="15.75" customHeight="1" x14ac:dyDescent="0.3">
      <c r="A206" s="69"/>
      <c r="B206" s="69">
        <v>201</v>
      </c>
      <c r="C206" s="70" t="s">
        <v>430</v>
      </c>
      <c r="D206" s="71" t="s">
        <v>303</v>
      </c>
      <c r="E206" s="71" t="s">
        <v>19</v>
      </c>
      <c r="F206" s="66" t="s">
        <v>468</v>
      </c>
      <c r="G206" s="73" t="s">
        <v>542</v>
      </c>
      <c r="H206" s="66">
        <v>2006</v>
      </c>
      <c r="I206" s="66" t="s">
        <v>304</v>
      </c>
      <c r="J206" s="66">
        <v>2350</v>
      </c>
      <c r="K206" s="66">
        <v>5</v>
      </c>
      <c r="L206" s="73" t="s">
        <v>12</v>
      </c>
      <c r="M206" s="66" t="s">
        <v>12</v>
      </c>
      <c r="N206" s="74">
        <v>43917</v>
      </c>
      <c r="O206" s="65">
        <v>44281</v>
      </c>
      <c r="P206" s="74">
        <v>44282</v>
      </c>
      <c r="Q206" s="65">
        <v>44646</v>
      </c>
      <c r="R206" s="74">
        <v>44647</v>
      </c>
      <c r="S206" s="65">
        <v>45011</v>
      </c>
    </row>
    <row r="207" spans="1:19" ht="15.75" customHeight="1" x14ac:dyDescent="0.3">
      <c r="A207" s="69"/>
      <c r="B207" s="69">
        <v>202</v>
      </c>
      <c r="C207" s="70" t="s">
        <v>430</v>
      </c>
      <c r="D207" s="66" t="s">
        <v>743</v>
      </c>
      <c r="E207" s="71" t="s">
        <v>73</v>
      </c>
      <c r="F207" s="66" t="s">
        <v>468</v>
      </c>
      <c r="G207" s="66" t="s">
        <v>499</v>
      </c>
      <c r="H207" s="66">
        <v>2012</v>
      </c>
      <c r="I207" s="66" t="s">
        <v>503</v>
      </c>
      <c r="J207" s="66">
        <v>2400</v>
      </c>
      <c r="K207" s="66">
        <v>5</v>
      </c>
      <c r="L207" s="73">
        <v>2830</v>
      </c>
      <c r="M207" s="96">
        <v>975</v>
      </c>
      <c r="N207" s="74">
        <v>44037</v>
      </c>
      <c r="O207" s="65">
        <v>44401</v>
      </c>
      <c r="P207" s="74">
        <v>44402</v>
      </c>
      <c r="Q207" s="65">
        <v>44766</v>
      </c>
      <c r="R207" s="74">
        <v>44767</v>
      </c>
      <c r="S207" s="65">
        <v>45131</v>
      </c>
    </row>
    <row r="208" spans="1:19" ht="15.75" customHeight="1" x14ac:dyDescent="0.3">
      <c r="A208" s="69"/>
      <c r="B208" s="69">
        <v>203</v>
      </c>
      <c r="C208" s="70" t="s">
        <v>430</v>
      </c>
      <c r="D208" s="66" t="s">
        <v>744</v>
      </c>
      <c r="E208" s="71" t="s">
        <v>73</v>
      </c>
      <c r="F208" s="66" t="s">
        <v>468</v>
      </c>
      <c r="G208" s="66" t="s">
        <v>576</v>
      </c>
      <c r="H208" s="66">
        <v>2012</v>
      </c>
      <c r="I208" s="66" t="s">
        <v>483</v>
      </c>
      <c r="J208" s="66">
        <v>2378</v>
      </c>
      <c r="K208" s="66">
        <v>5</v>
      </c>
      <c r="L208" s="73">
        <v>2435</v>
      </c>
      <c r="M208" s="100">
        <v>555</v>
      </c>
      <c r="N208" s="74">
        <v>44014</v>
      </c>
      <c r="O208" s="65">
        <v>44378</v>
      </c>
      <c r="P208" s="74">
        <v>44402</v>
      </c>
      <c r="Q208" s="65">
        <v>44766</v>
      </c>
      <c r="R208" s="74">
        <v>44767</v>
      </c>
      <c r="S208" s="65">
        <v>45131</v>
      </c>
    </row>
    <row r="209" spans="1:19" ht="15.75" customHeight="1" x14ac:dyDescent="0.3">
      <c r="A209" s="69"/>
      <c r="B209" s="69">
        <v>204</v>
      </c>
      <c r="C209" s="70" t="s">
        <v>430</v>
      </c>
      <c r="D209" s="66" t="s">
        <v>656</v>
      </c>
      <c r="E209" s="71" t="s">
        <v>19</v>
      </c>
      <c r="F209" s="66" t="s">
        <v>21</v>
      </c>
      <c r="G209" s="66" t="s">
        <v>718</v>
      </c>
      <c r="H209" s="66">
        <v>2014</v>
      </c>
      <c r="I209" s="66" t="s">
        <v>657</v>
      </c>
      <c r="J209" s="66">
        <v>1690</v>
      </c>
      <c r="K209" s="66">
        <v>4</v>
      </c>
      <c r="L209" s="73"/>
      <c r="M209" s="100"/>
      <c r="N209" s="74">
        <v>43973</v>
      </c>
      <c r="O209" s="65">
        <v>44337</v>
      </c>
      <c r="P209" s="74">
        <v>44338</v>
      </c>
      <c r="Q209" s="65">
        <v>44702</v>
      </c>
      <c r="R209" s="74">
        <v>44703</v>
      </c>
      <c r="S209" s="65">
        <v>45067</v>
      </c>
    </row>
    <row r="210" spans="1:19" ht="15.75" customHeight="1" x14ac:dyDescent="0.3">
      <c r="A210" s="69"/>
      <c r="B210" s="69">
        <v>205</v>
      </c>
      <c r="C210" s="77" t="s">
        <v>430</v>
      </c>
      <c r="D210" s="71" t="s">
        <v>745</v>
      </c>
      <c r="E210" s="71" t="s">
        <v>73</v>
      </c>
      <c r="F210" s="66" t="s">
        <v>35</v>
      </c>
      <c r="G210" s="73">
        <v>390945</v>
      </c>
      <c r="H210" s="71"/>
      <c r="I210" s="71" t="s">
        <v>746</v>
      </c>
      <c r="J210" s="100"/>
      <c r="K210" s="100">
        <v>7</v>
      </c>
      <c r="L210" s="73"/>
      <c r="M210" s="100"/>
      <c r="N210" s="65">
        <v>43895</v>
      </c>
      <c r="O210" s="65">
        <v>44259</v>
      </c>
      <c r="P210" s="74">
        <v>44260</v>
      </c>
      <c r="Q210" s="65">
        <v>44624</v>
      </c>
      <c r="R210" s="74">
        <v>44625</v>
      </c>
      <c r="S210" s="65">
        <v>44989</v>
      </c>
    </row>
    <row r="211" spans="1:19" ht="15.75" customHeight="1" x14ac:dyDescent="0.3">
      <c r="A211" s="69"/>
      <c r="B211" s="69">
        <v>206</v>
      </c>
      <c r="C211" s="70" t="s">
        <v>609</v>
      </c>
      <c r="D211" s="66" t="s">
        <v>610</v>
      </c>
      <c r="E211" s="66" t="s">
        <v>73</v>
      </c>
      <c r="F211" s="66" t="s">
        <v>10</v>
      </c>
      <c r="G211" s="66" t="s">
        <v>11</v>
      </c>
      <c r="H211" s="99">
        <v>2018</v>
      </c>
      <c r="I211" s="66" t="s">
        <v>611</v>
      </c>
      <c r="J211" s="100">
        <v>2393</v>
      </c>
      <c r="K211" s="100">
        <v>5</v>
      </c>
      <c r="L211" s="100">
        <v>3210</v>
      </c>
      <c r="M211" s="102">
        <v>1060</v>
      </c>
      <c r="N211" s="74">
        <v>44172</v>
      </c>
      <c r="O211" s="65">
        <v>44536</v>
      </c>
      <c r="P211" s="74">
        <v>44537</v>
      </c>
      <c r="Q211" s="65">
        <v>44901</v>
      </c>
      <c r="R211" s="74">
        <v>44902</v>
      </c>
      <c r="S211" s="65">
        <v>45266</v>
      </c>
    </row>
    <row r="212" spans="1:19" ht="15.75" customHeight="1" x14ac:dyDescent="0.3">
      <c r="A212" s="69"/>
      <c r="B212" s="69">
        <v>207</v>
      </c>
      <c r="C212" s="70" t="s">
        <v>609</v>
      </c>
      <c r="D212" s="66" t="s">
        <v>612</v>
      </c>
      <c r="E212" s="66" t="s">
        <v>73</v>
      </c>
      <c r="F212" s="66" t="s">
        <v>10</v>
      </c>
      <c r="G212" s="66" t="s">
        <v>11</v>
      </c>
      <c r="H212" s="99">
        <v>2018</v>
      </c>
      <c r="I212" s="66" t="s">
        <v>613</v>
      </c>
      <c r="J212" s="100">
        <v>2393</v>
      </c>
      <c r="K212" s="100">
        <v>5</v>
      </c>
      <c r="L212" s="100">
        <v>3210</v>
      </c>
      <c r="M212" s="102">
        <v>1060</v>
      </c>
      <c r="N212" s="74">
        <v>44172</v>
      </c>
      <c r="O212" s="65">
        <v>44536</v>
      </c>
      <c r="P212" s="74">
        <v>44537</v>
      </c>
      <c r="Q212" s="65">
        <v>44901</v>
      </c>
      <c r="R212" s="74">
        <v>44902</v>
      </c>
      <c r="S212" s="65">
        <v>45266</v>
      </c>
    </row>
    <row r="213" spans="1:19" ht="15.75" customHeight="1" x14ac:dyDescent="0.3">
      <c r="A213" s="210">
        <v>21</v>
      </c>
      <c r="B213" s="69">
        <v>208</v>
      </c>
      <c r="C213" s="70" t="s">
        <v>431</v>
      </c>
      <c r="D213" s="71" t="s">
        <v>307</v>
      </c>
      <c r="E213" s="71" t="s">
        <v>73</v>
      </c>
      <c r="F213" s="66" t="s">
        <v>10</v>
      </c>
      <c r="G213" s="73" t="s">
        <v>11</v>
      </c>
      <c r="H213" s="66">
        <v>2009</v>
      </c>
      <c r="I213" s="66" t="s">
        <v>308</v>
      </c>
      <c r="J213" s="66">
        <v>2494</v>
      </c>
      <c r="K213" s="66">
        <v>5</v>
      </c>
      <c r="L213" s="73">
        <v>2705</v>
      </c>
      <c r="M213" s="66" t="s">
        <v>716</v>
      </c>
      <c r="N213" s="74">
        <v>43845</v>
      </c>
      <c r="O213" s="74">
        <v>44210</v>
      </c>
      <c r="P213" s="74">
        <v>44211</v>
      </c>
      <c r="Q213" s="74">
        <v>44575</v>
      </c>
      <c r="R213" s="74">
        <v>44576</v>
      </c>
      <c r="S213" s="74">
        <v>44940</v>
      </c>
    </row>
    <row r="214" spans="1:19" ht="15.75" customHeight="1" x14ac:dyDescent="0.3">
      <c r="A214" s="69"/>
      <c r="B214" s="69">
        <v>209</v>
      </c>
      <c r="C214" s="70" t="s">
        <v>431</v>
      </c>
      <c r="D214" s="71" t="s">
        <v>309</v>
      </c>
      <c r="E214" s="71" t="s">
        <v>19</v>
      </c>
      <c r="F214" s="66" t="s">
        <v>310</v>
      </c>
      <c r="G214" s="73" t="s">
        <v>311</v>
      </c>
      <c r="H214" s="66">
        <v>2006</v>
      </c>
      <c r="I214" s="66" t="s">
        <v>312</v>
      </c>
      <c r="J214" s="66">
        <v>2495</v>
      </c>
      <c r="K214" s="66">
        <v>7</v>
      </c>
      <c r="L214" s="73" t="s">
        <v>12</v>
      </c>
      <c r="M214" s="66" t="s">
        <v>12</v>
      </c>
      <c r="N214" s="74">
        <v>44024</v>
      </c>
      <c r="O214" s="74">
        <v>44388</v>
      </c>
      <c r="P214" s="74">
        <v>44389</v>
      </c>
      <c r="Q214" s="74">
        <v>44753</v>
      </c>
      <c r="R214" s="74">
        <v>44754</v>
      </c>
      <c r="S214" s="74">
        <v>45118</v>
      </c>
    </row>
    <row r="215" spans="1:19" ht="15.75" customHeight="1" x14ac:dyDescent="0.3">
      <c r="A215" s="69"/>
      <c r="B215" s="69">
        <v>210</v>
      </c>
      <c r="C215" s="70" t="s">
        <v>431</v>
      </c>
      <c r="D215" s="71" t="s">
        <v>313</v>
      </c>
      <c r="E215" s="71" t="s">
        <v>19</v>
      </c>
      <c r="F215" s="66" t="s">
        <v>21</v>
      </c>
      <c r="G215" s="73">
        <v>2121</v>
      </c>
      <c r="H215" s="66">
        <v>2011</v>
      </c>
      <c r="I215" s="66" t="s">
        <v>314</v>
      </c>
      <c r="J215" s="66">
        <v>1690</v>
      </c>
      <c r="K215" s="66">
        <v>5</v>
      </c>
      <c r="L215" s="73" t="s">
        <v>12</v>
      </c>
      <c r="M215" s="66" t="s">
        <v>12</v>
      </c>
      <c r="N215" s="74">
        <v>44045</v>
      </c>
      <c r="O215" s="74">
        <v>44409</v>
      </c>
      <c r="P215" s="74">
        <v>44410</v>
      </c>
      <c r="Q215" s="74">
        <v>44774</v>
      </c>
      <c r="R215" s="74">
        <v>44775</v>
      </c>
      <c r="S215" s="74">
        <v>45139</v>
      </c>
    </row>
    <row r="216" spans="1:19" ht="15.75" customHeight="1" x14ac:dyDescent="0.3">
      <c r="A216" s="69"/>
      <c r="B216" s="69">
        <v>211</v>
      </c>
      <c r="C216" s="70" t="s">
        <v>431</v>
      </c>
      <c r="D216" s="71" t="s">
        <v>315</v>
      </c>
      <c r="E216" s="71" t="s">
        <v>19</v>
      </c>
      <c r="F216" s="66" t="s">
        <v>79</v>
      </c>
      <c r="G216" s="73">
        <v>21213</v>
      </c>
      <c r="H216" s="66">
        <v>2002</v>
      </c>
      <c r="I216" s="66" t="s">
        <v>316</v>
      </c>
      <c r="J216" s="66">
        <v>1690</v>
      </c>
      <c r="K216" s="66">
        <v>5</v>
      </c>
      <c r="L216" s="73" t="s">
        <v>12</v>
      </c>
      <c r="M216" s="66" t="s">
        <v>12</v>
      </c>
      <c r="N216" s="74">
        <v>44024</v>
      </c>
      <c r="O216" s="74">
        <v>44388</v>
      </c>
      <c r="P216" s="74">
        <v>44389</v>
      </c>
      <c r="Q216" s="74">
        <v>44753</v>
      </c>
      <c r="R216" s="74">
        <v>44754</v>
      </c>
      <c r="S216" s="74">
        <v>45118</v>
      </c>
    </row>
    <row r="217" spans="1:19" ht="15.75" customHeight="1" x14ac:dyDescent="0.3">
      <c r="A217" s="69"/>
      <c r="B217" s="69">
        <v>212</v>
      </c>
      <c r="C217" s="70" t="s">
        <v>431</v>
      </c>
      <c r="D217" s="71" t="s">
        <v>317</v>
      </c>
      <c r="E217" s="71" t="s">
        <v>19</v>
      </c>
      <c r="F217" s="66" t="s">
        <v>10</v>
      </c>
      <c r="G217" s="73" t="s">
        <v>152</v>
      </c>
      <c r="H217" s="66">
        <v>2007</v>
      </c>
      <c r="I217" s="66" t="s">
        <v>318</v>
      </c>
      <c r="J217" s="66">
        <v>2231</v>
      </c>
      <c r="K217" s="66">
        <v>5</v>
      </c>
      <c r="L217" s="73" t="s">
        <v>12</v>
      </c>
      <c r="M217" s="66" t="s">
        <v>12</v>
      </c>
      <c r="N217" s="74">
        <v>44148</v>
      </c>
      <c r="O217" s="74">
        <v>44512</v>
      </c>
      <c r="P217" s="74">
        <v>44513</v>
      </c>
      <c r="Q217" s="74">
        <v>44877</v>
      </c>
      <c r="R217" s="74">
        <v>44878</v>
      </c>
      <c r="S217" s="74">
        <v>45242</v>
      </c>
    </row>
    <row r="218" spans="1:19" ht="15.75" customHeight="1" x14ac:dyDescent="0.3">
      <c r="A218" s="69"/>
      <c r="B218" s="69">
        <v>213</v>
      </c>
      <c r="C218" s="70" t="s">
        <v>431</v>
      </c>
      <c r="D218" s="66" t="s">
        <v>496</v>
      </c>
      <c r="E218" s="71" t="s">
        <v>73</v>
      </c>
      <c r="F218" s="66" t="s">
        <v>468</v>
      </c>
      <c r="G218" s="66" t="s">
        <v>576</v>
      </c>
      <c r="H218" s="66">
        <v>2012</v>
      </c>
      <c r="I218" s="66" t="s">
        <v>498</v>
      </c>
      <c r="J218" s="66">
        <v>2378</v>
      </c>
      <c r="K218" s="66">
        <v>5</v>
      </c>
      <c r="L218" s="73">
        <v>2435</v>
      </c>
      <c r="M218" s="100">
        <v>555</v>
      </c>
      <c r="N218" s="65">
        <v>44040</v>
      </c>
      <c r="O218" s="65">
        <v>44404</v>
      </c>
      <c r="P218" s="65">
        <v>44405</v>
      </c>
      <c r="Q218" s="65">
        <v>44769</v>
      </c>
      <c r="R218" s="65">
        <v>44770</v>
      </c>
      <c r="S218" s="65">
        <v>45134</v>
      </c>
    </row>
    <row r="219" spans="1:19" ht="15.75" customHeight="1" x14ac:dyDescent="0.3">
      <c r="A219" s="69"/>
      <c r="B219" s="69">
        <v>214</v>
      </c>
      <c r="C219" s="70" t="s">
        <v>431</v>
      </c>
      <c r="D219" s="66" t="s">
        <v>497</v>
      </c>
      <c r="E219" s="71" t="s">
        <v>73</v>
      </c>
      <c r="F219" s="66" t="s">
        <v>468</v>
      </c>
      <c r="G219" s="66" t="s">
        <v>499</v>
      </c>
      <c r="H219" s="66">
        <v>2012</v>
      </c>
      <c r="I219" s="66" t="s">
        <v>500</v>
      </c>
      <c r="J219" s="66">
        <v>1996</v>
      </c>
      <c r="K219" s="66">
        <v>5</v>
      </c>
      <c r="L219" s="73">
        <v>2830</v>
      </c>
      <c r="M219" s="96">
        <v>975</v>
      </c>
      <c r="N219" s="65">
        <v>44040</v>
      </c>
      <c r="O219" s="65">
        <v>44404</v>
      </c>
      <c r="P219" s="65">
        <v>44405</v>
      </c>
      <c r="Q219" s="65">
        <v>44769</v>
      </c>
      <c r="R219" s="65">
        <v>44770</v>
      </c>
      <c r="S219" s="65">
        <v>45134</v>
      </c>
    </row>
    <row r="220" spans="1:19" ht="15.75" customHeight="1" x14ac:dyDescent="0.3">
      <c r="A220" s="69"/>
      <c r="B220" s="69">
        <v>215</v>
      </c>
      <c r="C220" s="70" t="s">
        <v>431</v>
      </c>
      <c r="D220" s="66" t="s">
        <v>658</v>
      </c>
      <c r="E220" s="66" t="s">
        <v>73</v>
      </c>
      <c r="F220" s="66" t="s">
        <v>10</v>
      </c>
      <c r="G220" s="66" t="s">
        <v>11</v>
      </c>
      <c r="H220" s="66">
        <v>2017</v>
      </c>
      <c r="I220" s="66" t="s">
        <v>659</v>
      </c>
      <c r="J220" s="100">
        <v>2393</v>
      </c>
      <c r="K220" s="100">
        <v>5</v>
      </c>
      <c r="L220" s="73">
        <v>3021</v>
      </c>
      <c r="M220" s="96"/>
      <c r="N220" s="65">
        <v>43905</v>
      </c>
      <c r="O220" s="65">
        <v>44269</v>
      </c>
      <c r="P220" s="74">
        <v>44270</v>
      </c>
      <c r="Q220" s="65">
        <v>44634</v>
      </c>
      <c r="R220" s="74">
        <v>44635</v>
      </c>
      <c r="S220" s="65">
        <v>44999</v>
      </c>
    </row>
    <row r="221" spans="1:19" ht="15.75" customHeight="1" x14ac:dyDescent="0.3">
      <c r="A221" s="69"/>
      <c r="B221" s="69">
        <v>216</v>
      </c>
      <c r="C221" s="70" t="s">
        <v>431</v>
      </c>
      <c r="D221" s="66" t="s">
        <v>660</v>
      </c>
      <c r="E221" s="66" t="s">
        <v>73</v>
      </c>
      <c r="F221" s="66" t="s">
        <v>10</v>
      </c>
      <c r="G221" s="66" t="s">
        <v>11</v>
      </c>
      <c r="H221" s="66">
        <v>2017</v>
      </c>
      <c r="I221" s="66" t="s">
        <v>661</v>
      </c>
      <c r="J221" s="100">
        <v>2393</v>
      </c>
      <c r="K221" s="100">
        <v>5</v>
      </c>
      <c r="L221" s="73">
        <v>3021</v>
      </c>
      <c r="M221" s="96"/>
      <c r="N221" s="65">
        <v>43905</v>
      </c>
      <c r="O221" s="65">
        <v>44269</v>
      </c>
      <c r="P221" s="74">
        <v>44270</v>
      </c>
      <c r="Q221" s="65">
        <v>44634</v>
      </c>
      <c r="R221" s="74">
        <v>44635</v>
      </c>
      <c r="S221" s="65">
        <v>44999</v>
      </c>
    </row>
    <row r="222" spans="1:19" ht="15.75" customHeight="1" x14ac:dyDescent="0.3">
      <c r="A222" s="69"/>
      <c r="B222" s="69">
        <v>217</v>
      </c>
      <c r="C222" s="222" t="s">
        <v>609</v>
      </c>
      <c r="D222" s="66" t="s">
        <v>620</v>
      </c>
      <c r="E222" s="132" t="s">
        <v>73</v>
      </c>
      <c r="F222" s="132" t="s">
        <v>10</v>
      </c>
      <c r="G222" s="132" t="s">
        <v>11</v>
      </c>
      <c r="H222" s="138">
        <v>2018</v>
      </c>
      <c r="I222" s="66" t="s">
        <v>621</v>
      </c>
      <c r="J222" s="100">
        <v>2393</v>
      </c>
      <c r="K222" s="100">
        <v>5</v>
      </c>
      <c r="L222" s="100">
        <v>3210</v>
      </c>
      <c r="M222" s="100">
        <v>1060</v>
      </c>
      <c r="N222" s="74">
        <v>44172</v>
      </c>
      <c r="O222" s="65">
        <v>44536</v>
      </c>
      <c r="P222" s="74">
        <v>44537</v>
      </c>
      <c r="Q222" s="65">
        <v>44901</v>
      </c>
      <c r="R222" s="74">
        <v>44902</v>
      </c>
      <c r="S222" s="65">
        <v>45266</v>
      </c>
    </row>
    <row r="223" spans="1:19" ht="15.75" customHeight="1" x14ac:dyDescent="0.3">
      <c r="A223" s="210">
        <v>22</v>
      </c>
      <c r="B223" s="69">
        <v>218</v>
      </c>
      <c r="C223" s="70" t="s">
        <v>432</v>
      </c>
      <c r="D223" s="71" t="s">
        <v>320</v>
      </c>
      <c r="E223" s="71" t="s">
        <v>73</v>
      </c>
      <c r="F223" s="66" t="s">
        <v>151</v>
      </c>
      <c r="G223" s="73" t="s">
        <v>11</v>
      </c>
      <c r="H223" s="66">
        <v>2009</v>
      </c>
      <c r="I223" s="66" t="s">
        <v>321</v>
      </c>
      <c r="J223" s="66">
        <v>2494</v>
      </c>
      <c r="K223" s="66">
        <v>4</v>
      </c>
      <c r="L223" s="73">
        <v>2705</v>
      </c>
      <c r="M223" s="66">
        <v>845</v>
      </c>
      <c r="N223" s="65">
        <v>43855</v>
      </c>
      <c r="O223" s="74">
        <v>44220</v>
      </c>
      <c r="P223" s="74">
        <v>44221</v>
      </c>
      <c r="Q223" s="74">
        <v>44585</v>
      </c>
      <c r="R223" s="74">
        <v>44586</v>
      </c>
      <c r="S223" s="74">
        <v>44950</v>
      </c>
    </row>
    <row r="224" spans="1:19" ht="15.75" customHeight="1" x14ac:dyDescent="0.3">
      <c r="A224" s="69"/>
      <c r="B224" s="69">
        <v>219</v>
      </c>
      <c r="C224" s="70" t="s">
        <v>432</v>
      </c>
      <c r="D224" s="71" t="s">
        <v>322</v>
      </c>
      <c r="E224" s="71" t="s">
        <v>19</v>
      </c>
      <c r="F224" s="66" t="s">
        <v>21</v>
      </c>
      <c r="G224" s="73">
        <v>12123</v>
      </c>
      <c r="H224" s="66">
        <v>2003</v>
      </c>
      <c r="I224" s="66" t="s">
        <v>450</v>
      </c>
      <c r="J224" s="66">
        <v>1690</v>
      </c>
      <c r="K224" s="66">
        <v>5</v>
      </c>
      <c r="L224" s="73" t="s">
        <v>12</v>
      </c>
      <c r="M224" s="66" t="s">
        <v>12</v>
      </c>
      <c r="N224" s="65">
        <v>43855</v>
      </c>
      <c r="O224" s="74">
        <v>44220</v>
      </c>
      <c r="P224" s="74">
        <v>44221</v>
      </c>
      <c r="Q224" s="74">
        <v>44585</v>
      </c>
      <c r="R224" s="74">
        <v>44586</v>
      </c>
      <c r="S224" s="74">
        <v>44950</v>
      </c>
    </row>
    <row r="225" spans="1:19" ht="15.75" customHeight="1" x14ac:dyDescent="0.3">
      <c r="A225" s="69"/>
      <c r="B225" s="69">
        <v>220</v>
      </c>
      <c r="C225" s="70" t="s">
        <v>432</v>
      </c>
      <c r="D225" s="71" t="s">
        <v>323</v>
      </c>
      <c r="E225" s="71" t="s">
        <v>19</v>
      </c>
      <c r="F225" s="66" t="s">
        <v>21</v>
      </c>
      <c r="G225" s="73">
        <v>21214</v>
      </c>
      <c r="H225" s="66">
        <v>2006</v>
      </c>
      <c r="I225" s="66" t="s">
        <v>324</v>
      </c>
      <c r="J225" s="66">
        <v>1690</v>
      </c>
      <c r="K225" s="66">
        <v>5</v>
      </c>
      <c r="L225" s="73" t="s">
        <v>12</v>
      </c>
      <c r="M225" s="66" t="s">
        <v>12</v>
      </c>
      <c r="N225" s="65">
        <v>43855</v>
      </c>
      <c r="O225" s="74">
        <v>44220</v>
      </c>
      <c r="P225" s="74">
        <v>44221</v>
      </c>
      <c r="Q225" s="74">
        <v>44585</v>
      </c>
      <c r="R225" s="74">
        <v>44586</v>
      </c>
      <c r="S225" s="74">
        <v>44950</v>
      </c>
    </row>
    <row r="226" spans="1:19" ht="15.75" customHeight="1" x14ac:dyDescent="0.3">
      <c r="A226" s="69"/>
      <c r="B226" s="69">
        <v>221</v>
      </c>
      <c r="C226" s="70" t="s">
        <v>432</v>
      </c>
      <c r="D226" s="71" t="s">
        <v>747</v>
      </c>
      <c r="E226" s="71" t="s">
        <v>19</v>
      </c>
      <c r="F226" s="66" t="s">
        <v>21</v>
      </c>
      <c r="G226" s="73">
        <v>21214</v>
      </c>
      <c r="H226" s="66">
        <v>2008</v>
      </c>
      <c r="I226" s="73" t="s">
        <v>325</v>
      </c>
      <c r="J226" s="66">
        <v>1690</v>
      </c>
      <c r="K226" s="66">
        <v>5</v>
      </c>
      <c r="L226" s="73" t="s">
        <v>12</v>
      </c>
      <c r="M226" s="66" t="s">
        <v>12</v>
      </c>
      <c r="N226" s="65">
        <v>43855</v>
      </c>
      <c r="O226" s="74">
        <v>44220</v>
      </c>
      <c r="P226" s="74">
        <v>44221</v>
      </c>
      <c r="Q226" s="74">
        <v>44585</v>
      </c>
      <c r="R226" s="74">
        <v>44586</v>
      </c>
      <c r="S226" s="74">
        <v>44950</v>
      </c>
    </row>
    <row r="227" spans="1:19" ht="15.75" customHeight="1" x14ac:dyDescent="0.3">
      <c r="A227" s="69"/>
      <c r="B227" s="69">
        <v>222</v>
      </c>
      <c r="C227" s="70" t="s">
        <v>432</v>
      </c>
      <c r="D227" s="71" t="s">
        <v>326</v>
      </c>
      <c r="E227" s="71" t="s">
        <v>275</v>
      </c>
      <c r="F227" s="66" t="s">
        <v>275</v>
      </c>
      <c r="G227" s="73" t="s">
        <v>327</v>
      </c>
      <c r="H227" s="66">
        <v>1989</v>
      </c>
      <c r="I227" s="73">
        <v>552903</v>
      </c>
      <c r="J227" s="66" t="s">
        <v>12</v>
      </c>
      <c r="K227" s="66">
        <v>1</v>
      </c>
      <c r="L227" s="73" t="s">
        <v>12</v>
      </c>
      <c r="M227" s="66" t="s">
        <v>12</v>
      </c>
      <c r="N227" s="65">
        <v>43882</v>
      </c>
      <c r="O227" s="65">
        <v>44247</v>
      </c>
      <c r="P227" s="65">
        <v>44248</v>
      </c>
      <c r="Q227" s="65">
        <v>44612</v>
      </c>
      <c r="R227" s="65">
        <v>44613</v>
      </c>
      <c r="S227" s="65">
        <v>44977</v>
      </c>
    </row>
    <row r="228" spans="1:19" ht="15.75" customHeight="1" x14ac:dyDescent="0.3">
      <c r="A228" s="69"/>
      <c r="B228" s="69">
        <v>223</v>
      </c>
      <c r="C228" s="70" t="s">
        <v>432</v>
      </c>
      <c r="D228" s="71" t="s">
        <v>525</v>
      </c>
      <c r="E228" s="71" t="s">
        <v>73</v>
      </c>
      <c r="F228" s="66" t="s">
        <v>468</v>
      </c>
      <c r="G228" s="73" t="s">
        <v>499</v>
      </c>
      <c r="H228" s="66">
        <v>2012</v>
      </c>
      <c r="I228" s="73" t="s">
        <v>513</v>
      </c>
      <c r="J228" s="66">
        <v>2378</v>
      </c>
      <c r="K228" s="66">
        <v>5</v>
      </c>
      <c r="L228" s="73">
        <v>2830</v>
      </c>
      <c r="M228" s="96">
        <v>975</v>
      </c>
      <c r="N228" s="65">
        <v>43855</v>
      </c>
      <c r="O228" s="74">
        <v>44220</v>
      </c>
      <c r="P228" s="74">
        <v>44221</v>
      </c>
      <c r="Q228" s="74">
        <v>44585</v>
      </c>
      <c r="R228" s="74">
        <v>44586</v>
      </c>
      <c r="S228" s="74">
        <v>44950</v>
      </c>
    </row>
    <row r="229" spans="1:19" ht="15.75" customHeight="1" x14ac:dyDescent="0.3">
      <c r="A229" s="69"/>
      <c r="B229" s="69">
        <v>224</v>
      </c>
      <c r="C229" s="70" t="s">
        <v>432</v>
      </c>
      <c r="D229" s="66" t="s">
        <v>467</v>
      </c>
      <c r="E229" s="71" t="s">
        <v>73</v>
      </c>
      <c r="F229" s="66" t="s">
        <v>468</v>
      </c>
      <c r="G229" s="66" t="s">
        <v>576</v>
      </c>
      <c r="H229" s="66">
        <v>2012</v>
      </c>
      <c r="I229" s="66" t="s">
        <v>469</v>
      </c>
      <c r="J229" s="66">
        <v>2378</v>
      </c>
      <c r="K229" s="66">
        <v>5</v>
      </c>
      <c r="L229" s="73">
        <v>2435</v>
      </c>
      <c r="M229" s="100">
        <v>555</v>
      </c>
      <c r="N229" s="65">
        <v>44046</v>
      </c>
      <c r="O229" s="65">
        <v>44410</v>
      </c>
      <c r="P229" s="65">
        <v>44411</v>
      </c>
      <c r="Q229" s="65">
        <v>44775</v>
      </c>
      <c r="R229" s="65">
        <v>44776</v>
      </c>
      <c r="S229" s="65">
        <v>45140</v>
      </c>
    </row>
    <row r="230" spans="1:19" ht="15.75" customHeight="1" x14ac:dyDescent="0.3">
      <c r="A230" s="69"/>
      <c r="B230" s="69">
        <v>225</v>
      </c>
      <c r="C230" s="70" t="s">
        <v>432</v>
      </c>
      <c r="D230" s="66" t="s">
        <v>669</v>
      </c>
      <c r="E230" s="71" t="s">
        <v>73</v>
      </c>
      <c r="F230" s="66" t="s">
        <v>10</v>
      </c>
      <c r="G230" s="73" t="s">
        <v>11</v>
      </c>
      <c r="H230" s="66">
        <v>2017</v>
      </c>
      <c r="I230" s="66" t="s">
        <v>670</v>
      </c>
      <c r="J230" s="66">
        <v>2393</v>
      </c>
      <c r="K230" s="66">
        <v>5</v>
      </c>
      <c r="L230" s="73"/>
      <c r="M230" s="100"/>
      <c r="N230" s="65">
        <v>43905</v>
      </c>
      <c r="O230" s="65">
        <v>44269</v>
      </c>
      <c r="P230" s="74">
        <v>44270</v>
      </c>
      <c r="Q230" s="65">
        <v>44634</v>
      </c>
      <c r="R230" s="74">
        <v>44635</v>
      </c>
      <c r="S230" s="65">
        <v>44999</v>
      </c>
    </row>
    <row r="231" spans="1:19" ht="15.75" customHeight="1" x14ac:dyDescent="0.3">
      <c r="A231" s="69"/>
      <c r="B231" s="69">
        <v>226</v>
      </c>
      <c r="C231" s="70" t="s">
        <v>432</v>
      </c>
      <c r="D231" s="66" t="s">
        <v>662</v>
      </c>
      <c r="E231" s="71" t="s">
        <v>19</v>
      </c>
      <c r="F231" s="66" t="s">
        <v>21</v>
      </c>
      <c r="G231" s="73" t="s">
        <v>718</v>
      </c>
      <c r="H231" s="66">
        <v>2014</v>
      </c>
      <c r="I231" s="66" t="s">
        <v>664</v>
      </c>
      <c r="J231" s="66">
        <v>1690</v>
      </c>
      <c r="K231" s="66">
        <v>4</v>
      </c>
      <c r="L231" s="73"/>
      <c r="M231" s="100"/>
      <c r="N231" s="65">
        <v>43973</v>
      </c>
      <c r="O231" s="65">
        <v>44337</v>
      </c>
      <c r="P231" s="65">
        <v>44338</v>
      </c>
      <c r="Q231" s="65">
        <v>44702</v>
      </c>
      <c r="R231" s="65">
        <v>44703</v>
      </c>
      <c r="S231" s="65">
        <v>45067</v>
      </c>
    </row>
    <row r="232" spans="1:19" ht="15.75" customHeight="1" x14ac:dyDescent="0.3">
      <c r="A232" s="69"/>
      <c r="B232" s="69">
        <v>227</v>
      </c>
      <c r="C232" s="70" t="s">
        <v>432</v>
      </c>
      <c r="D232" s="66" t="s">
        <v>665</v>
      </c>
      <c r="E232" s="71" t="s">
        <v>19</v>
      </c>
      <c r="F232" s="66" t="s">
        <v>21</v>
      </c>
      <c r="G232" s="73" t="s">
        <v>718</v>
      </c>
      <c r="H232" s="66">
        <v>2014</v>
      </c>
      <c r="I232" s="66" t="s">
        <v>666</v>
      </c>
      <c r="J232" s="66">
        <v>1690</v>
      </c>
      <c r="K232" s="66">
        <v>4</v>
      </c>
      <c r="L232" s="73"/>
      <c r="M232" s="100"/>
      <c r="N232" s="65">
        <v>43979</v>
      </c>
      <c r="O232" s="65">
        <v>44343</v>
      </c>
      <c r="P232" s="65">
        <v>44338</v>
      </c>
      <c r="Q232" s="65">
        <v>44702</v>
      </c>
      <c r="R232" s="65">
        <v>44703</v>
      </c>
      <c r="S232" s="65">
        <v>45067</v>
      </c>
    </row>
    <row r="233" spans="1:19" ht="15.75" customHeight="1" x14ac:dyDescent="0.3">
      <c r="A233" s="69"/>
      <c r="B233" s="69">
        <v>228</v>
      </c>
      <c r="C233" s="70" t="s">
        <v>432</v>
      </c>
      <c r="D233" s="66" t="s">
        <v>667</v>
      </c>
      <c r="E233" s="71" t="s">
        <v>19</v>
      </c>
      <c r="F233" s="66" t="s">
        <v>21</v>
      </c>
      <c r="G233" s="73" t="s">
        <v>718</v>
      </c>
      <c r="H233" s="66">
        <v>2014</v>
      </c>
      <c r="I233" s="66" t="s">
        <v>668</v>
      </c>
      <c r="J233" s="66">
        <v>1690</v>
      </c>
      <c r="K233" s="66">
        <v>4</v>
      </c>
      <c r="L233" s="73"/>
      <c r="M233" s="100"/>
      <c r="N233" s="65">
        <v>43973</v>
      </c>
      <c r="O233" s="65">
        <v>44337</v>
      </c>
      <c r="P233" s="65">
        <v>44338</v>
      </c>
      <c r="Q233" s="65">
        <v>44702</v>
      </c>
      <c r="R233" s="65">
        <v>44703</v>
      </c>
      <c r="S233" s="65">
        <v>45067</v>
      </c>
    </row>
    <row r="234" spans="1:19" ht="15.75" customHeight="1" x14ac:dyDescent="0.3">
      <c r="A234" s="210">
        <v>23</v>
      </c>
      <c r="B234" s="69">
        <v>229</v>
      </c>
      <c r="C234" s="70" t="s">
        <v>433</v>
      </c>
      <c r="D234" s="71" t="s">
        <v>336</v>
      </c>
      <c r="E234" s="71" t="s">
        <v>275</v>
      </c>
      <c r="F234" s="66" t="s">
        <v>398</v>
      </c>
      <c r="G234" s="73" t="s">
        <v>398</v>
      </c>
      <c r="H234" s="66">
        <v>2008</v>
      </c>
      <c r="I234" s="66">
        <v>9011598</v>
      </c>
      <c r="J234" s="66" t="s">
        <v>12</v>
      </c>
      <c r="K234" s="66">
        <v>1</v>
      </c>
      <c r="L234" s="73">
        <v>4480</v>
      </c>
      <c r="M234" s="66" t="s">
        <v>12</v>
      </c>
      <c r="N234" s="65">
        <v>43854</v>
      </c>
      <c r="O234" s="65">
        <v>44219</v>
      </c>
      <c r="P234" s="65">
        <v>44220</v>
      </c>
      <c r="Q234" s="65">
        <v>44584</v>
      </c>
      <c r="R234" s="65">
        <v>44585</v>
      </c>
      <c r="S234" s="65">
        <v>44949</v>
      </c>
    </row>
    <row r="235" spans="1:19" ht="15.75" customHeight="1" x14ac:dyDescent="0.3">
      <c r="A235" s="69"/>
      <c r="B235" s="69">
        <v>230</v>
      </c>
      <c r="C235" s="70" t="s">
        <v>433</v>
      </c>
      <c r="D235" s="71" t="s">
        <v>337</v>
      </c>
      <c r="E235" s="71" t="s">
        <v>275</v>
      </c>
      <c r="F235" s="99" t="s">
        <v>399</v>
      </c>
      <c r="G235" s="122" t="s">
        <v>400</v>
      </c>
      <c r="H235" s="99">
        <v>2004</v>
      </c>
      <c r="I235" s="99">
        <v>839240</v>
      </c>
      <c r="J235" s="66">
        <v>4750</v>
      </c>
      <c r="K235" s="66">
        <v>2</v>
      </c>
      <c r="L235" s="123" t="s">
        <v>12</v>
      </c>
      <c r="M235" s="99" t="s">
        <v>12</v>
      </c>
      <c r="N235" s="65">
        <v>43854</v>
      </c>
      <c r="O235" s="65">
        <v>44219</v>
      </c>
      <c r="P235" s="65">
        <v>44220</v>
      </c>
      <c r="Q235" s="65">
        <v>44584</v>
      </c>
      <c r="R235" s="65">
        <v>44585</v>
      </c>
      <c r="S235" s="65">
        <v>44949</v>
      </c>
    </row>
    <row r="236" spans="1:19" ht="15.75" customHeight="1" x14ac:dyDescent="0.3">
      <c r="A236" s="69"/>
      <c r="B236" s="69">
        <v>231</v>
      </c>
      <c r="C236" s="70" t="s">
        <v>433</v>
      </c>
      <c r="D236" s="71" t="s">
        <v>338</v>
      </c>
      <c r="E236" s="71" t="s">
        <v>275</v>
      </c>
      <c r="F236" s="99" t="s">
        <v>399</v>
      </c>
      <c r="G236" s="73" t="s">
        <v>401</v>
      </c>
      <c r="H236" s="66">
        <v>2000</v>
      </c>
      <c r="I236" s="66">
        <v>820085</v>
      </c>
      <c r="J236" s="66">
        <v>4940</v>
      </c>
      <c r="K236" s="66">
        <v>1</v>
      </c>
      <c r="L236" s="73" t="s">
        <v>12</v>
      </c>
      <c r="M236" s="66" t="s">
        <v>12</v>
      </c>
      <c r="N236" s="65">
        <v>43854</v>
      </c>
      <c r="O236" s="65">
        <v>44219</v>
      </c>
      <c r="P236" s="65">
        <v>44220</v>
      </c>
      <c r="Q236" s="65">
        <v>44584</v>
      </c>
      <c r="R236" s="65">
        <v>44585</v>
      </c>
      <c r="S236" s="65">
        <v>44949</v>
      </c>
    </row>
    <row r="237" spans="1:19" ht="15.75" customHeight="1" x14ac:dyDescent="0.3">
      <c r="A237" s="69"/>
      <c r="B237" s="69">
        <v>232</v>
      </c>
      <c r="C237" s="70" t="s">
        <v>433</v>
      </c>
      <c r="D237" s="71" t="s">
        <v>339</v>
      </c>
      <c r="E237" s="71" t="s">
        <v>275</v>
      </c>
      <c r="F237" s="66" t="s">
        <v>340</v>
      </c>
      <c r="G237" s="73" t="s">
        <v>402</v>
      </c>
      <c r="H237" s="66">
        <v>2000</v>
      </c>
      <c r="I237" s="66">
        <v>90839</v>
      </c>
      <c r="J237" s="66" t="s">
        <v>12</v>
      </c>
      <c r="K237" s="66">
        <v>1</v>
      </c>
      <c r="L237" s="73" t="s">
        <v>12</v>
      </c>
      <c r="M237" s="66" t="s">
        <v>12</v>
      </c>
      <c r="N237" s="65">
        <v>43854</v>
      </c>
      <c r="O237" s="65">
        <v>44219</v>
      </c>
      <c r="P237" s="65">
        <v>44220</v>
      </c>
      <c r="Q237" s="65">
        <v>44584</v>
      </c>
      <c r="R237" s="65">
        <v>44585</v>
      </c>
      <c r="S237" s="65">
        <v>44949</v>
      </c>
    </row>
    <row r="238" spans="1:19" ht="15.75" customHeight="1" x14ac:dyDescent="0.3">
      <c r="A238" s="69"/>
      <c r="B238" s="69">
        <v>233</v>
      </c>
      <c r="C238" s="70" t="s">
        <v>433</v>
      </c>
      <c r="D238" s="71" t="s">
        <v>341</v>
      </c>
      <c r="E238" s="71" t="s">
        <v>73</v>
      </c>
      <c r="F238" s="66" t="s">
        <v>35</v>
      </c>
      <c r="G238" s="73">
        <v>3303</v>
      </c>
      <c r="H238" s="66">
        <v>2003</v>
      </c>
      <c r="I238" s="66" t="s">
        <v>407</v>
      </c>
      <c r="J238" s="66">
        <v>2445</v>
      </c>
      <c r="K238" s="66">
        <v>2</v>
      </c>
      <c r="L238" s="73" t="s">
        <v>12</v>
      </c>
      <c r="M238" s="66" t="s">
        <v>12</v>
      </c>
      <c r="N238" s="65">
        <v>43854</v>
      </c>
      <c r="O238" s="65">
        <v>44219</v>
      </c>
      <c r="P238" s="65">
        <v>44220</v>
      </c>
      <c r="Q238" s="65">
        <v>44584</v>
      </c>
      <c r="R238" s="65">
        <v>44585</v>
      </c>
      <c r="S238" s="65">
        <v>44949</v>
      </c>
    </row>
    <row r="239" spans="1:19" ht="15.75" customHeight="1" x14ac:dyDescent="0.3">
      <c r="A239" s="69"/>
      <c r="B239" s="69">
        <v>234</v>
      </c>
      <c r="C239" s="70" t="s">
        <v>433</v>
      </c>
      <c r="D239" s="71" t="s">
        <v>332</v>
      </c>
      <c r="E239" s="71" t="s">
        <v>73</v>
      </c>
      <c r="F239" s="66" t="s">
        <v>10</v>
      </c>
      <c r="G239" s="73" t="s">
        <v>11</v>
      </c>
      <c r="H239" s="66">
        <v>2009</v>
      </c>
      <c r="I239" s="66" t="s">
        <v>333</v>
      </c>
      <c r="J239" s="66">
        <v>2494</v>
      </c>
      <c r="K239" s="66">
        <v>4</v>
      </c>
      <c r="L239" s="73">
        <v>2705</v>
      </c>
      <c r="M239" s="66">
        <v>845</v>
      </c>
      <c r="N239" s="65">
        <v>43854</v>
      </c>
      <c r="O239" s="65">
        <v>44219</v>
      </c>
      <c r="P239" s="65">
        <v>44220</v>
      </c>
      <c r="Q239" s="65">
        <v>44584</v>
      </c>
      <c r="R239" s="65">
        <v>44585</v>
      </c>
      <c r="S239" s="65">
        <v>44949</v>
      </c>
    </row>
    <row r="240" spans="1:19" ht="15.75" customHeight="1" x14ac:dyDescent="0.3">
      <c r="A240" s="69"/>
      <c r="B240" s="69">
        <v>235</v>
      </c>
      <c r="C240" s="70" t="s">
        <v>433</v>
      </c>
      <c r="D240" s="71" t="s">
        <v>342</v>
      </c>
      <c r="E240" s="71" t="s">
        <v>275</v>
      </c>
      <c r="F240" s="66" t="s">
        <v>275</v>
      </c>
      <c r="G240" s="73" t="s">
        <v>403</v>
      </c>
      <c r="H240" s="66">
        <v>2007</v>
      </c>
      <c r="I240" s="66">
        <v>80835782</v>
      </c>
      <c r="J240" s="66" t="s">
        <v>12</v>
      </c>
      <c r="K240" s="66">
        <v>1</v>
      </c>
      <c r="L240" s="73" t="s">
        <v>12</v>
      </c>
      <c r="M240" s="66" t="s">
        <v>12</v>
      </c>
      <c r="N240" s="65">
        <v>43854</v>
      </c>
      <c r="O240" s="65">
        <v>44219</v>
      </c>
      <c r="P240" s="65">
        <v>44220</v>
      </c>
      <c r="Q240" s="65">
        <v>44584</v>
      </c>
      <c r="R240" s="65">
        <v>44585</v>
      </c>
      <c r="S240" s="65">
        <v>44949</v>
      </c>
    </row>
    <row r="241" spans="1:19" ht="15.75" customHeight="1" x14ac:dyDescent="0.3">
      <c r="A241" s="69"/>
      <c r="B241" s="69">
        <v>236</v>
      </c>
      <c r="C241" s="70" t="s">
        <v>433</v>
      </c>
      <c r="D241" s="71" t="s">
        <v>343</v>
      </c>
      <c r="E241" s="71" t="s">
        <v>275</v>
      </c>
      <c r="F241" s="66" t="s">
        <v>404</v>
      </c>
      <c r="G241" s="73" t="s">
        <v>405</v>
      </c>
      <c r="H241" s="66">
        <v>1986</v>
      </c>
      <c r="I241" s="66">
        <v>380230</v>
      </c>
      <c r="J241" s="66" t="s">
        <v>12</v>
      </c>
      <c r="K241" s="66">
        <v>1</v>
      </c>
      <c r="L241" s="73" t="s">
        <v>12</v>
      </c>
      <c r="M241" s="66" t="s">
        <v>12</v>
      </c>
      <c r="N241" s="65">
        <v>43854</v>
      </c>
      <c r="O241" s="65">
        <v>44219</v>
      </c>
      <c r="P241" s="65">
        <v>44220</v>
      </c>
      <c r="Q241" s="65">
        <v>44584</v>
      </c>
      <c r="R241" s="65">
        <v>44585</v>
      </c>
      <c r="S241" s="65">
        <v>44949</v>
      </c>
    </row>
    <row r="242" spans="1:19" ht="15.75" customHeight="1" x14ac:dyDescent="0.3">
      <c r="A242" s="69"/>
      <c r="B242" s="69">
        <v>237</v>
      </c>
      <c r="C242" s="70" t="s">
        <v>433</v>
      </c>
      <c r="D242" s="71" t="s">
        <v>344</v>
      </c>
      <c r="E242" s="71" t="s">
        <v>13</v>
      </c>
      <c r="F242" s="66" t="s">
        <v>345</v>
      </c>
      <c r="G242" s="73" t="s">
        <v>346</v>
      </c>
      <c r="H242" s="66">
        <v>2001</v>
      </c>
      <c r="I242" s="66" t="s">
        <v>347</v>
      </c>
      <c r="J242" s="66">
        <v>398</v>
      </c>
      <c r="K242" s="66">
        <v>2</v>
      </c>
      <c r="L242" s="73" t="s">
        <v>12</v>
      </c>
      <c r="M242" s="66" t="s">
        <v>12</v>
      </c>
      <c r="N242" s="65">
        <v>43854</v>
      </c>
      <c r="O242" s="65">
        <v>44219</v>
      </c>
      <c r="P242" s="65">
        <v>44220</v>
      </c>
      <c r="Q242" s="65">
        <v>44584</v>
      </c>
      <c r="R242" s="65">
        <v>44585</v>
      </c>
      <c r="S242" s="65">
        <v>44949</v>
      </c>
    </row>
    <row r="243" spans="1:19" ht="15.75" customHeight="1" x14ac:dyDescent="0.3">
      <c r="A243" s="69"/>
      <c r="B243" s="69">
        <v>238</v>
      </c>
      <c r="C243" s="70" t="s">
        <v>433</v>
      </c>
      <c r="D243" s="71" t="s">
        <v>331</v>
      </c>
      <c r="E243" s="71" t="s">
        <v>73</v>
      </c>
      <c r="F243" s="66" t="s">
        <v>10</v>
      </c>
      <c r="G243" s="73" t="s">
        <v>11</v>
      </c>
      <c r="H243" s="66">
        <v>2009</v>
      </c>
      <c r="I243" s="66" t="s">
        <v>348</v>
      </c>
      <c r="J243" s="66">
        <v>2500</v>
      </c>
      <c r="K243" s="66">
        <v>5</v>
      </c>
      <c r="L243" s="73">
        <v>2705</v>
      </c>
      <c r="M243" s="66">
        <v>845</v>
      </c>
      <c r="N243" s="65">
        <v>43854</v>
      </c>
      <c r="O243" s="65">
        <v>44219</v>
      </c>
      <c r="P243" s="65">
        <v>44220</v>
      </c>
      <c r="Q243" s="65">
        <v>44584</v>
      </c>
      <c r="R243" s="65">
        <v>44585</v>
      </c>
      <c r="S243" s="65">
        <v>44949</v>
      </c>
    </row>
    <row r="244" spans="1:19" ht="15.75" customHeight="1" x14ac:dyDescent="0.3">
      <c r="A244" s="69"/>
      <c r="B244" s="69">
        <v>239</v>
      </c>
      <c r="C244" s="70" t="s">
        <v>433</v>
      </c>
      <c r="D244" s="71" t="s">
        <v>349</v>
      </c>
      <c r="E244" s="71" t="s">
        <v>73</v>
      </c>
      <c r="F244" s="66" t="s">
        <v>35</v>
      </c>
      <c r="G244" s="73">
        <v>39094</v>
      </c>
      <c r="H244" s="66">
        <v>2004</v>
      </c>
      <c r="I244" s="66" t="s">
        <v>408</v>
      </c>
      <c r="J244" s="66">
        <v>2890</v>
      </c>
      <c r="K244" s="66">
        <v>5</v>
      </c>
      <c r="L244" s="73">
        <v>3500</v>
      </c>
      <c r="M244" s="66">
        <v>1900</v>
      </c>
      <c r="N244" s="65">
        <v>43854</v>
      </c>
      <c r="O244" s="65">
        <v>44219</v>
      </c>
      <c r="P244" s="65">
        <v>44220</v>
      </c>
      <c r="Q244" s="65">
        <v>44584</v>
      </c>
      <c r="R244" s="65">
        <v>44585</v>
      </c>
      <c r="S244" s="65">
        <v>44949</v>
      </c>
    </row>
    <row r="245" spans="1:19" ht="15.75" customHeight="1" x14ac:dyDescent="0.3">
      <c r="A245" s="69"/>
      <c r="B245" s="69">
        <v>240</v>
      </c>
      <c r="C245" s="70" t="s">
        <v>433</v>
      </c>
      <c r="D245" s="66" t="s">
        <v>350</v>
      </c>
      <c r="E245" s="71" t="s">
        <v>117</v>
      </c>
      <c r="F245" s="66" t="s">
        <v>35</v>
      </c>
      <c r="G245" s="73">
        <v>2206</v>
      </c>
      <c r="H245" s="66">
        <v>2006</v>
      </c>
      <c r="I245" s="66" t="s">
        <v>351</v>
      </c>
      <c r="J245" s="66">
        <v>2445</v>
      </c>
      <c r="K245" s="66">
        <v>11</v>
      </c>
      <c r="L245" s="73" t="s">
        <v>12</v>
      </c>
      <c r="M245" s="66" t="s">
        <v>12</v>
      </c>
      <c r="N245" s="65">
        <v>43888</v>
      </c>
      <c r="O245" s="65">
        <v>44253</v>
      </c>
      <c r="P245" s="65">
        <v>44220</v>
      </c>
      <c r="Q245" s="65">
        <v>44584</v>
      </c>
      <c r="R245" s="65">
        <v>44585</v>
      </c>
      <c r="S245" s="65">
        <v>44949</v>
      </c>
    </row>
    <row r="246" spans="1:19" ht="15.75" customHeight="1" x14ac:dyDescent="0.3">
      <c r="A246" s="69"/>
      <c r="B246" s="69">
        <v>241</v>
      </c>
      <c r="C246" s="70" t="s">
        <v>433</v>
      </c>
      <c r="D246" s="71" t="s">
        <v>328</v>
      </c>
      <c r="E246" s="71" t="s">
        <v>19</v>
      </c>
      <c r="F246" s="66" t="s">
        <v>310</v>
      </c>
      <c r="G246" s="73" t="s">
        <v>551</v>
      </c>
      <c r="H246" s="66">
        <v>2006</v>
      </c>
      <c r="I246" s="66" t="s">
        <v>330</v>
      </c>
      <c r="J246" s="66">
        <v>2495</v>
      </c>
      <c r="K246" s="66">
        <v>7</v>
      </c>
      <c r="L246" s="73" t="s">
        <v>12</v>
      </c>
      <c r="M246" s="66" t="s">
        <v>12</v>
      </c>
      <c r="N246" s="65">
        <v>43854</v>
      </c>
      <c r="O246" s="65">
        <v>44219</v>
      </c>
      <c r="P246" s="65">
        <v>44220</v>
      </c>
      <c r="Q246" s="65">
        <v>44584</v>
      </c>
      <c r="R246" s="65">
        <v>44585</v>
      </c>
      <c r="S246" s="65">
        <v>44949</v>
      </c>
    </row>
    <row r="247" spans="1:19" ht="15.75" customHeight="1" x14ac:dyDescent="0.3">
      <c r="A247" s="69"/>
      <c r="B247" s="69">
        <v>242</v>
      </c>
      <c r="C247" s="70" t="s">
        <v>433</v>
      </c>
      <c r="D247" s="71" t="s">
        <v>353</v>
      </c>
      <c r="E247" s="71" t="s">
        <v>19</v>
      </c>
      <c r="F247" s="66" t="s">
        <v>21</v>
      </c>
      <c r="G247" s="73" t="s">
        <v>406</v>
      </c>
      <c r="H247" s="66">
        <v>2008</v>
      </c>
      <c r="I247" s="66" t="s">
        <v>409</v>
      </c>
      <c r="J247" s="66">
        <v>1690</v>
      </c>
      <c r="K247" s="66">
        <v>4</v>
      </c>
      <c r="L247" s="73" t="s">
        <v>12</v>
      </c>
      <c r="M247" s="66" t="s">
        <v>12</v>
      </c>
      <c r="N247" s="65">
        <v>43854</v>
      </c>
      <c r="O247" s="65">
        <v>44219</v>
      </c>
      <c r="P247" s="65">
        <v>44220</v>
      </c>
      <c r="Q247" s="65">
        <v>44584</v>
      </c>
      <c r="R247" s="65">
        <v>44585</v>
      </c>
      <c r="S247" s="65">
        <v>44949</v>
      </c>
    </row>
    <row r="248" spans="1:19" ht="15.75" customHeight="1" x14ac:dyDescent="0.3">
      <c r="A248" s="69"/>
      <c r="B248" s="69">
        <v>243</v>
      </c>
      <c r="C248" s="70" t="s">
        <v>433</v>
      </c>
      <c r="D248" s="66" t="s">
        <v>473</v>
      </c>
      <c r="E248" s="71" t="s">
        <v>13</v>
      </c>
      <c r="F248" s="66" t="s">
        <v>15</v>
      </c>
      <c r="G248" s="73" t="s">
        <v>65</v>
      </c>
      <c r="H248" s="66">
        <v>2005</v>
      </c>
      <c r="I248" s="66" t="s">
        <v>354</v>
      </c>
      <c r="J248" s="66">
        <v>346</v>
      </c>
      <c r="K248" s="66">
        <v>2</v>
      </c>
      <c r="L248" s="73" t="s">
        <v>12</v>
      </c>
      <c r="M248" s="66" t="s">
        <v>12</v>
      </c>
      <c r="N248" s="65">
        <v>44019</v>
      </c>
      <c r="O248" s="65">
        <v>44383</v>
      </c>
      <c r="P248" s="65">
        <v>44384</v>
      </c>
      <c r="Q248" s="65">
        <v>44748</v>
      </c>
      <c r="R248" s="65">
        <v>44749</v>
      </c>
      <c r="S248" s="65">
        <v>45113</v>
      </c>
    </row>
    <row r="249" spans="1:19" ht="15.75" customHeight="1" x14ac:dyDescent="0.3">
      <c r="A249" s="69"/>
      <c r="B249" s="69">
        <v>244</v>
      </c>
      <c r="C249" s="70" t="s">
        <v>433</v>
      </c>
      <c r="D249" s="66" t="s">
        <v>334</v>
      </c>
      <c r="E249" s="71" t="s">
        <v>73</v>
      </c>
      <c r="F249" s="66" t="s">
        <v>10</v>
      </c>
      <c r="G249" s="73" t="s">
        <v>11</v>
      </c>
      <c r="H249" s="66">
        <v>2011</v>
      </c>
      <c r="I249" s="66" t="s">
        <v>335</v>
      </c>
      <c r="J249" s="66">
        <v>2494</v>
      </c>
      <c r="K249" s="66">
        <v>5</v>
      </c>
      <c r="L249" s="73">
        <v>2690</v>
      </c>
      <c r="M249" s="66">
        <v>702</v>
      </c>
      <c r="N249" s="65">
        <v>43821</v>
      </c>
      <c r="O249" s="65">
        <v>44186</v>
      </c>
      <c r="P249" s="65">
        <v>44187</v>
      </c>
      <c r="Q249" s="65">
        <v>44551</v>
      </c>
      <c r="R249" s="65">
        <v>44552</v>
      </c>
      <c r="S249" s="65">
        <v>44916</v>
      </c>
    </row>
    <row r="250" spans="1:19" ht="15.75" customHeight="1" x14ac:dyDescent="0.3">
      <c r="A250" s="69"/>
      <c r="B250" s="69">
        <v>245</v>
      </c>
      <c r="C250" s="70" t="s">
        <v>433</v>
      </c>
      <c r="D250" s="66" t="s">
        <v>501</v>
      </c>
      <c r="E250" s="71" t="s">
        <v>19</v>
      </c>
      <c r="F250" s="66" t="s">
        <v>310</v>
      </c>
      <c r="G250" s="73" t="s">
        <v>352</v>
      </c>
      <c r="H250" s="66">
        <v>2011</v>
      </c>
      <c r="I250" s="66" t="s">
        <v>502</v>
      </c>
      <c r="J250" s="66">
        <v>2993</v>
      </c>
      <c r="K250" s="66">
        <v>7</v>
      </c>
      <c r="L250" s="73"/>
      <c r="M250" s="66"/>
      <c r="N250" s="65">
        <v>44114</v>
      </c>
      <c r="O250" s="65">
        <v>44478</v>
      </c>
      <c r="P250" s="65">
        <v>44479</v>
      </c>
      <c r="Q250" s="65">
        <v>44843</v>
      </c>
      <c r="R250" s="65">
        <v>44844</v>
      </c>
      <c r="S250" s="65">
        <v>45208</v>
      </c>
    </row>
    <row r="251" spans="1:19" ht="15.75" customHeight="1" x14ac:dyDescent="0.3">
      <c r="A251" s="69"/>
      <c r="B251" s="69">
        <v>246</v>
      </c>
      <c r="C251" s="70" t="s">
        <v>433</v>
      </c>
      <c r="D251" s="66" t="s">
        <v>677</v>
      </c>
      <c r="E251" s="66" t="s">
        <v>73</v>
      </c>
      <c r="F251" s="66" t="s">
        <v>10</v>
      </c>
      <c r="G251" s="66" t="s">
        <v>11</v>
      </c>
      <c r="H251" s="66">
        <v>2017</v>
      </c>
      <c r="I251" s="66" t="s">
        <v>678</v>
      </c>
      <c r="J251" s="100">
        <v>2393</v>
      </c>
      <c r="K251" s="100">
        <v>5</v>
      </c>
      <c r="L251" s="73"/>
      <c r="M251" s="66"/>
      <c r="N251" s="65">
        <v>43905</v>
      </c>
      <c r="O251" s="65">
        <v>44269</v>
      </c>
      <c r="P251" s="74">
        <v>44270</v>
      </c>
      <c r="Q251" s="65">
        <v>44634</v>
      </c>
      <c r="R251" s="74">
        <v>44635</v>
      </c>
      <c r="S251" s="65">
        <v>44999</v>
      </c>
    </row>
    <row r="252" spans="1:19" ht="15.75" customHeight="1" x14ac:dyDescent="0.3">
      <c r="A252" s="69"/>
      <c r="B252" s="69">
        <v>247</v>
      </c>
      <c r="C252" s="70" t="s">
        <v>433</v>
      </c>
      <c r="D252" s="66" t="s">
        <v>679</v>
      </c>
      <c r="E252" s="66" t="s">
        <v>73</v>
      </c>
      <c r="F252" s="66" t="s">
        <v>10</v>
      </c>
      <c r="G252" s="66" t="s">
        <v>11</v>
      </c>
      <c r="H252" s="66">
        <v>2017</v>
      </c>
      <c r="I252" s="66" t="s">
        <v>680</v>
      </c>
      <c r="J252" s="100">
        <v>2393</v>
      </c>
      <c r="K252" s="100">
        <v>5</v>
      </c>
      <c r="L252" s="73"/>
      <c r="M252" s="66"/>
      <c r="N252" s="65">
        <v>43905</v>
      </c>
      <c r="O252" s="65">
        <v>44269</v>
      </c>
      <c r="P252" s="74">
        <v>44270</v>
      </c>
      <c r="Q252" s="65">
        <v>44634</v>
      </c>
      <c r="R252" s="74">
        <v>44635</v>
      </c>
      <c r="S252" s="65">
        <v>44999</v>
      </c>
    </row>
    <row r="253" spans="1:19" ht="15.75" customHeight="1" x14ac:dyDescent="0.3">
      <c r="A253" s="69"/>
      <c r="B253" s="69">
        <v>248</v>
      </c>
      <c r="C253" s="70" t="s">
        <v>433</v>
      </c>
      <c r="D253" s="66" t="s">
        <v>748</v>
      </c>
      <c r="E253" s="66" t="s">
        <v>275</v>
      </c>
      <c r="F253" s="66" t="s">
        <v>749</v>
      </c>
      <c r="G253" s="66" t="s">
        <v>749</v>
      </c>
      <c r="H253" s="66"/>
      <c r="I253" s="66" t="s">
        <v>750</v>
      </c>
      <c r="J253" s="100"/>
      <c r="K253" s="100">
        <v>1</v>
      </c>
      <c r="L253" s="73"/>
      <c r="M253" s="66"/>
      <c r="N253" s="65">
        <v>43938</v>
      </c>
      <c r="O253" s="65">
        <v>44302</v>
      </c>
      <c r="P253" s="65">
        <v>44303</v>
      </c>
      <c r="Q253" s="65">
        <v>44667</v>
      </c>
      <c r="R253" s="65">
        <v>44668</v>
      </c>
      <c r="S253" s="65">
        <v>45032</v>
      </c>
    </row>
    <row r="254" spans="1:19" ht="15.75" customHeight="1" x14ac:dyDescent="0.3">
      <c r="A254" s="69"/>
      <c r="B254" s="69">
        <v>249</v>
      </c>
      <c r="C254" s="70" t="s">
        <v>433</v>
      </c>
      <c r="D254" s="66" t="s">
        <v>671</v>
      </c>
      <c r="E254" s="66" t="s">
        <v>73</v>
      </c>
      <c r="F254" s="66" t="s">
        <v>10</v>
      </c>
      <c r="G254" s="66" t="s">
        <v>11</v>
      </c>
      <c r="H254" s="66">
        <v>2009</v>
      </c>
      <c r="I254" s="66" t="s">
        <v>672</v>
      </c>
      <c r="J254" s="100">
        <v>2494</v>
      </c>
      <c r="K254" s="100">
        <v>5</v>
      </c>
      <c r="L254" s="73">
        <v>2705</v>
      </c>
      <c r="M254" s="66"/>
      <c r="N254" s="65">
        <v>43979</v>
      </c>
      <c r="O254" s="65">
        <v>44343</v>
      </c>
      <c r="P254" s="65">
        <v>44344</v>
      </c>
      <c r="Q254" s="65">
        <v>44708</v>
      </c>
      <c r="R254" s="65">
        <v>44709</v>
      </c>
      <c r="S254" s="65">
        <v>45073</v>
      </c>
    </row>
    <row r="255" spans="1:19" ht="15.75" customHeight="1" x14ac:dyDescent="0.3">
      <c r="A255" s="69"/>
      <c r="B255" s="69">
        <v>250</v>
      </c>
      <c r="C255" s="70" t="s">
        <v>433</v>
      </c>
      <c r="D255" s="66" t="s">
        <v>673</v>
      </c>
      <c r="E255" s="66" t="s">
        <v>73</v>
      </c>
      <c r="F255" s="66" t="s">
        <v>10</v>
      </c>
      <c r="G255" s="66" t="s">
        <v>11</v>
      </c>
      <c r="H255" s="66">
        <v>2009</v>
      </c>
      <c r="I255" s="66" t="s">
        <v>674</v>
      </c>
      <c r="J255" s="100">
        <v>2494</v>
      </c>
      <c r="K255" s="100">
        <v>5</v>
      </c>
      <c r="L255" s="73">
        <v>2705</v>
      </c>
      <c r="M255" s="66"/>
      <c r="N255" s="65">
        <v>43952</v>
      </c>
      <c r="O255" s="65">
        <v>44347</v>
      </c>
      <c r="P255" s="65">
        <v>44344</v>
      </c>
      <c r="Q255" s="65">
        <v>44708</v>
      </c>
      <c r="R255" s="65">
        <v>44709</v>
      </c>
      <c r="S255" s="65">
        <v>45073</v>
      </c>
    </row>
    <row r="256" spans="1:19" ht="15.75" customHeight="1" x14ac:dyDescent="0.3">
      <c r="A256" s="69"/>
      <c r="B256" s="69">
        <v>251</v>
      </c>
      <c r="C256" s="70" t="s">
        <v>433</v>
      </c>
      <c r="D256" s="66" t="s">
        <v>675</v>
      </c>
      <c r="E256" s="66" t="s">
        <v>73</v>
      </c>
      <c r="F256" s="66" t="s">
        <v>10</v>
      </c>
      <c r="G256" s="66" t="s">
        <v>11</v>
      </c>
      <c r="H256" s="66">
        <v>2009</v>
      </c>
      <c r="I256" s="66" t="s">
        <v>676</v>
      </c>
      <c r="J256" s="100">
        <v>2494</v>
      </c>
      <c r="K256" s="100">
        <v>5</v>
      </c>
      <c r="L256" s="73">
        <v>2705</v>
      </c>
      <c r="M256" s="66"/>
      <c r="N256" s="65">
        <v>43979</v>
      </c>
      <c r="O256" s="65">
        <v>44343</v>
      </c>
      <c r="P256" s="65">
        <v>44344</v>
      </c>
      <c r="Q256" s="65">
        <v>44708</v>
      </c>
      <c r="R256" s="65">
        <v>44709</v>
      </c>
      <c r="S256" s="65">
        <v>45073</v>
      </c>
    </row>
    <row r="257" spans="1:19" ht="15.75" customHeight="1" x14ac:dyDescent="0.3">
      <c r="A257" s="69"/>
      <c r="B257" s="69">
        <v>252</v>
      </c>
      <c r="C257" s="77" t="s">
        <v>681</v>
      </c>
      <c r="D257" s="71" t="s">
        <v>751</v>
      </c>
      <c r="E257" s="71" t="s">
        <v>275</v>
      </c>
      <c r="F257" s="66" t="s">
        <v>752</v>
      </c>
      <c r="G257" s="73">
        <v>12213</v>
      </c>
      <c r="H257" s="71"/>
      <c r="I257" s="124" t="s">
        <v>753</v>
      </c>
      <c r="J257" s="100"/>
      <c r="K257" s="100">
        <v>1</v>
      </c>
      <c r="L257" s="73"/>
      <c r="M257" s="100"/>
      <c r="N257" s="65">
        <v>43854</v>
      </c>
      <c r="O257" s="65">
        <v>44219</v>
      </c>
      <c r="P257" s="74">
        <v>44220</v>
      </c>
      <c r="Q257" s="65">
        <v>44584</v>
      </c>
      <c r="R257" s="74">
        <v>44585</v>
      </c>
      <c r="S257" s="65">
        <v>44949</v>
      </c>
    </row>
    <row r="258" spans="1:19" ht="15.75" customHeight="1" x14ac:dyDescent="0.3">
      <c r="A258" s="69"/>
      <c r="B258" s="69">
        <v>253</v>
      </c>
      <c r="C258" s="77" t="s">
        <v>681</v>
      </c>
      <c r="D258" s="71"/>
      <c r="E258" s="71" t="s">
        <v>275</v>
      </c>
      <c r="F258" s="66" t="s">
        <v>754</v>
      </c>
      <c r="G258" s="73" t="s">
        <v>755</v>
      </c>
      <c r="H258" s="71"/>
      <c r="I258" s="124" t="s">
        <v>756</v>
      </c>
      <c r="J258" s="100"/>
      <c r="K258" s="100">
        <v>1</v>
      </c>
      <c r="L258" s="73"/>
      <c r="M258" s="100"/>
      <c r="N258" s="65">
        <v>43842</v>
      </c>
      <c r="O258" s="65">
        <v>44207</v>
      </c>
      <c r="P258" s="74">
        <v>44208</v>
      </c>
      <c r="Q258" s="65">
        <v>44572</v>
      </c>
      <c r="R258" s="74">
        <v>44208</v>
      </c>
      <c r="S258" s="65">
        <v>44937</v>
      </c>
    </row>
    <row r="259" spans="1:19" ht="15.75" customHeight="1" x14ac:dyDescent="0.3">
      <c r="A259" s="69"/>
      <c r="B259" s="69">
        <v>254</v>
      </c>
      <c r="C259" s="77" t="s">
        <v>433</v>
      </c>
      <c r="D259" s="71" t="s">
        <v>682</v>
      </c>
      <c r="E259" s="71" t="s">
        <v>73</v>
      </c>
      <c r="F259" s="66" t="s">
        <v>105</v>
      </c>
      <c r="G259" s="73">
        <v>390945</v>
      </c>
      <c r="H259" s="71"/>
      <c r="I259" s="71" t="s">
        <v>684</v>
      </c>
      <c r="J259" s="100"/>
      <c r="K259" s="100">
        <v>7</v>
      </c>
      <c r="L259" s="73"/>
      <c r="M259" s="100"/>
      <c r="N259" s="65">
        <v>43895</v>
      </c>
      <c r="O259" s="65">
        <v>44259</v>
      </c>
      <c r="P259" s="74">
        <v>44260</v>
      </c>
      <c r="Q259" s="65">
        <v>44624</v>
      </c>
      <c r="R259" s="74">
        <v>44625</v>
      </c>
      <c r="S259" s="65">
        <v>44989</v>
      </c>
    </row>
    <row r="260" spans="1:19" ht="15.75" customHeight="1" x14ac:dyDescent="0.3">
      <c r="A260" s="69"/>
      <c r="B260" s="69">
        <v>255</v>
      </c>
      <c r="C260" s="31" t="s">
        <v>681</v>
      </c>
      <c r="D260" s="24" t="s">
        <v>685</v>
      </c>
      <c r="E260" s="24" t="s">
        <v>73</v>
      </c>
      <c r="F260" s="24" t="s">
        <v>105</v>
      </c>
      <c r="G260" s="32">
        <v>390945</v>
      </c>
      <c r="H260" s="24">
        <v>2019</v>
      </c>
      <c r="I260" s="24" t="s">
        <v>686</v>
      </c>
      <c r="J260" s="24">
        <v>2693</v>
      </c>
      <c r="K260" s="100">
        <v>2</v>
      </c>
      <c r="L260" s="73"/>
      <c r="M260" s="100"/>
      <c r="N260" s="65">
        <v>43911</v>
      </c>
      <c r="O260" s="65">
        <v>44275</v>
      </c>
      <c r="P260" s="74">
        <v>44276</v>
      </c>
      <c r="Q260" s="65">
        <v>44640</v>
      </c>
      <c r="R260" s="74">
        <v>44641</v>
      </c>
      <c r="S260" s="65">
        <v>45005</v>
      </c>
    </row>
    <row r="261" spans="1:19" ht="15.75" customHeight="1" x14ac:dyDescent="0.3">
      <c r="A261" s="210">
        <v>24</v>
      </c>
      <c r="B261" s="69">
        <v>256</v>
      </c>
      <c r="C261" s="70" t="s">
        <v>436</v>
      </c>
      <c r="D261" s="71" t="s">
        <v>361</v>
      </c>
      <c r="E261" s="71" t="s">
        <v>19</v>
      </c>
      <c r="F261" s="66" t="s">
        <v>79</v>
      </c>
      <c r="G261" s="73">
        <v>21214</v>
      </c>
      <c r="H261" s="66">
        <v>2006</v>
      </c>
      <c r="I261" s="66" t="s">
        <v>362</v>
      </c>
      <c r="J261" s="66">
        <v>1690</v>
      </c>
      <c r="K261" s="66">
        <v>5</v>
      </c>
      <c r="L261" s="73" t="s">
        <v>12</v>
      </c>
      <c r="M261" s="66" t="s">
        <v>12</v>
      </c>
      <c r="N261" s="74">
        <v>44057</v>
      </c>
      <c r="O261" s="65">
        <v>44421</v>
      </c>
      <c r="P261" s="74">
        <v>44422</v>
      </c>
      <c r="Q261" s="65">
        <v>44786</v>
      </c>
      <c r="R261" s="74">
        <v>44787</v>
      </c>
      <c r="S261" s="65">
        <v>45151</v>
      </c>
    </row>
    <row r="262" spans="1:19" ht="15.75" customHeight="1" x14ac:dyDescent="0.3">
      <c r="A262" s="69"/>
      <c r="B262" s="69">
        <v>257</v>
      </c>
      <c r="C262" s="70" t="s">
        <v>436</v>
      </c>
      <c r="D262" s="71" t="s">
        <v>359</v>
      </c>
      <c r="E262" s="71" t="s">
        <v>19</v>
      </c>
      <c r="F262" s="66" t="s">
        <v>21</v>
      </c>
      <c r="G262" s="73">
        <v>2121</v>
      </c>
      <c r="H262" s="66">
        <v>2011</v>
      </c>
      <c r="I262" s="66" t="s">
        <v>360</v>
      </c>
      <c r="J262" s="66">
        <v>1690</v>
      </c>
      <c r="K262" s="66">
        <v>5</v>
      </c>
      <c r="L262" s="73" t="s">
        <v>12</v>
      </c>
      <c r="M262" s="66" t="s">
        <v>12</v>
      </c>
      <c r="N262" s="74">
        <v>44018</v>
      </c>
      <c r="O262" s="65">
        <v>44382</v>
      </c>
      <c r="P262" s="74">
        <v>44383</v>
      </c>
      <c r="Q262" s="65">
        <v>44747</v>
      </c>
      <c r="R262" s="74">
        <v>44748</v>
      </c>
      <c r="S262" s="65">
        <v>45112</v>
      </c>
    </row>
    <row r="263" spans="1:19" ht="15.75" customHeight="1" x14ac:dyDescent="0.3">
      <c r="A263" s="69"/>
      <c r="B263" s="69">
        <v>258</v>
      </c>
      <c r="C263" s="70" t="s">
        <v>436</v>
      </c>
      <c r="D263" s="71" t="s">
        <v>357</v>
      </c>
      <c r="E263" s="71" t="s">
        <v>73</v>
      </c>
      <c r="F263" s="66" t="s">
        <v>10</v>
      </c>
      <c r="G263" s="73" t="s">
        <v>11</v>
      </c>
      <c r="H263" s="66">
        <v>2010</v>
      </c>
      <c r="I263" s="66" t="s">
        <v>358</v>
      </c>
      <c r="J263" s="66">
        <v>2494</v>
      </c>
      <c r="K263" s="66">
        <v>5</v>
      </c>
      <c r="L263" s="73">
        <v>2675</v>
      </c>
      <c r="M263" s="66">
        <v>870</v>
      </c>
      <c r="N263" s="65">
        <v>44064</v>
      </c>
      <c r="O263" s="65">
        <v>44428</v>
      </c>
      <c r="P263" s="65">
        <v>44429</v>
      </c>
      <c r="Q263" s="65">
        <v>44793</v>
      </c>
      <c r="R263" s="65">
        <v>44794</v>
      </c>
      <c r="S263" s="65">
        <v>45158</v>
      </c>
    </row>
    <row r="264" spans="1:19" ht="15.75" customHeight="1" x14ac:dyDescent="0.3">
      <c r="A264" s="69"/>
      <c r="B264" s="69">
        <v>259</v>
      </c>
      <c r="C264" s="70" t="s">
        <v>436</v>
      </c>
      <c r="D264" s="66" t="s">
        <v>363</v>
      </c>
      <c r="E264" s="71" t="s">
        <v>19</v>
      </c>
      <c r="F264" s="66" t="s">
        <v>35</v>
      </c>
      <c r="G264" s="73">
        <v>31514</v>
      </c>
      <c r="H264" s="66">
        <v>2005</v>
      </c>
      <c r="I264" s="66" t="s">
        <v>364</v>
      </c>
      <c r="J264" s="66">
        <v>2445</v>
      </c>
      <c r="K264" s="66">
        <v>5</v>
      </c>
      <c r="L264" s="73" t="s">
        <v>12</v>
      </c>
      <c r="M264" s="66" t="s">
        <v>12</v>
      </c>
      <c r="N264" s="74">
        <v>44057</v>
      </c>
      <c r="O264" s="65">
        <v>44421</v>
      </c>
      <c r="P264" s="74">
        <v>44422</v>
      </c>
      <c r="Q264" s="65">
        <v>44786</v>
      </c>
      <c r="R264" s="74">
        <v>44787</v>
      </c>
      <c r="S264" s="65">
        <v>45151</v>
      </c>
    </row>
    <row r="265" spans="1:19" ht="15.75" customHeight="1" x14ac:dyDescent="0.3">
      <c r="A265" s="69"/>
      <c r="B265" s="69">
        <v>260</v>
      </c>
      <c r="C265" s="70" t="s">
        <v>436</v>
      </c>
      <c r="D265" s="71" t="s">
        <v>365</v>
      </c>
      <c r="E265" s="71" t="s">
        <v>19</v>
      </c>
      <c r="F265" s="66" t="s">
        <v>366</v>
      </c>
      <c r="G265" s="73" t="s">
        <v>552</v>
      </c>
      <c r="H265" s="66">
        <v>1998</v>
      </c>
      <c r="I265" s="66" t="s">
        <v>367</v>
      </c>
      <c r="J265" s="66">
        <v>2500</v>
      </c>
      <c r="K265" s="66">
        <v>5</v>
      </c>
      <c r="L265" s="73" t="s">
        <v>12</v>
      </c>
      <c r="M265" s="66" t="s">
        <v>12</v>
      </c>
      <c r="N265" s="74">
        <v>44057</v>
      </c>
      <c r="O265" s="65">
        <v>44421</v>
      </c>
      <c r="P265" s="74">
        <v>44422</v>
      </c>
      <c r="Q265" s="65">
        <v>44786</v>
      </c>
      <c r="R265" s="74">
        <v>44787</v>
      </c>
      <c r="S265" s="65">
        <v>45151</v>
      </c>
    </row>
    <row r="266" spans="1:19" ht="15.75" customHeight="1" x14ac:dyDescent="0.3">
      <c r="A266" s="69"/>
      <c r="B266" s="69">
        <v>261</v>
      </c>
      <c r="C266" s="77" t="s">
        <v>436</v>
      </c>
      <c r="D266" s="71" t="s">
        <v>491</v>
      </c>
      <c r="E266" s="71" t="s">
        <v>73</v>
      </c>
      <c r="F266" s="71" t="s">
        <v>468</v>
      </c>
      <c r="G266" s="71" t="s">
        <v>576</v>
      </c>
      <c r="H266" s="71">
        <v>2011</v>
      </c>
      <c r="I266" s="71" t="s">
        <v>492</v>
      </c>
      <c r="J266" s="100">
        <v>2378</v>
      </c>
      <c r="K266" s="100">
        <v>5</v>
      </c>
      <c r="L266" s="73">
        <v>2435</v>
      </c>
      <c r="M266" s="100">
        <v>555</v>
      </c>
      <c r="N266" s="65">
        <v>44017</v>
      </c>
      <c r="O266" s="65">
        <v>44381</v>
      </c>
      <c r="P266" s="65">
        <v>44382</v>
      </c>
      <c r="Q266" s="65">
        <v>44746</v>
      </c>
      <c r="R266" s="65">
        <v>44747</v>
      </c>
      <c r="S266" s="65">
        <v>45111</v>
      </c>
    </row>
    <row r="267" spans="1:19" ht="15.75" customHeight="1" x14ac:dyDescent="0.3">
      <c r="A267" s="69"/>
      <c r="B267" s="69">
        <v>262</v>
      </c>
      <c r="C267" s="77" t="s">
        <v>436</v>
      </c>
      <c r="D267" s="71" t="s">
        <v>698</v>
      </c>
      <c r="E267" s="71" t="s">
        <v>73</v>
      </c>
      <c r="F267" s="66" t="s">
        <v>10</v>
      </c>
      <c r="G267" s="73" t="s">
        <v>11</v>
      </c>
      <c r="H267" s="71">
        <v>2017</v>
      </c>
      <c r="I267" s="71" t="s">
        <v>699</v>
      </c>
      <c r="J267" s="100">
        <v>2393</v>
      </c>
      <c r="K267" s="100">
        <v>5</v>
      </c>
      <c r="L267" s="73">
        <v>3021</v>
      </c>
      <c r="M267" s="100"/>
      <c r="N267" s="65">
        <v>43905</v>
      </c>
      <c r="O267" s="65">
        <v>44269</v>
      </c>
      <c r="P267" s="74">
        <v>44270</v>
      </c>
      <c r="Q267" s="65">
        <v>44634</v>
      </c>
      <c r="R267" s="74">
        <v>44635</v>
      </c>
      <c r="S267" s="65">
        <v>44999</v>
      </c>
    </row>
    <row r="268" spans="1:19" ht="15.75" customHeight="1" x14ac:dyDescent="0.3">
      <c r="A268" s="69"/>
      <c r="B268" s="69">
        <v>263</v>
      </c>
      <c r="C268" s="77" t="s">
        <v>436</v>
      </c>
      <c r="D268" s="71" t="s">
        <v>696</v>
      </c>
      <c r="E268" s="71" t="s">
        <v>19</v>
      </c>
      <c r="F268" s="66" t="s">
        <v>21</v>
      </c>
      <c r="G268" s="73" t="s">
        <v>718</v>
      </c>
      <c r="H268" s="71">
        <v>2014</v>
      </c>
      <c r="I268" s="71" t="s">
        <v>697</v>
      </c>
      <c r="J268" s="100">
        <v>1690</v>
      </c>
      <c r="K268" s="100">
        <v>4</v>
      </c>
      <c r="L268" s="73"/>
      <c r="M268" s="100"/>
      <c r="N268" s="65">
        <v>43973</v>
      </c>
      <c r="O268" s="65">
        <v>44337</v>
      </c>
      <c r="P268" s="74">
        <v>44338</v>
      </c>
      <c r="Q268" s="65">
        <v>44702</v>
      </c>
      <c r="R268" s="74">
        <v>44703</v>
      </c>
      <c r="S268" s="65">
        <v>45067</v>
      </c>
    </row>
    <row r="269" spans="1:19" ht="15.75" customHeight="1" x14ac:dyDescent="0.3">
      <c r="A269" s="69"/>
      <c r="B269" s="69"/>
      <c r="C269" s="77"/>
      <c r="D269" s="71"/>
      <c r="E269" s="71"/>
      <c r="F269" s="66"/>
      <c r="G269" s="73"/>
      <c r="H269" s="71"/>
      <c r="I269" s="71"/>
      <c r="J269" s="100"/>
      <c r="K269" s="100"/>
      <c r="L269" s="73"/>
      <c r="M269" s="100"/>
      <c r="N269" s="65"/>
      <c r="O269" s="65"/>
      <c r="P269" s="74"/>
      <c r="Q269" s="65"/>
      <c r="R269" s="74"/>
      <c r="S269" s="65"/>
    </row>
    <row r="270" spans="1:19" ht="15.75" customHeight="1" x14ac:dyDescent="0.3">
      <c r="A270" s="69"/>
      <c r="B270" s="69" t="s">
        <v>796</v>
      </c>
      <c r="C270" s="77" t="s">
        <v>795</v>
      </c>
      <c r="D270" s="71"/>
      <c r="E270" s="71"/>
      <c r="F270" s="66"/>
      <c r="G270" s="73"/>
      <c r="H270" s="71">
        <v>2020</v>
      </c>
      <c r="I270" s="71"/>
      <c r="J270" s="271">
        <v>2494</v>
      </c>
      <c r="K270" s="8">
        <v>40</v>
      </c>
      <c r="L270" s="272">
        <v>2700</v>
      </c>
      <c r="M270" s="271">
        <v>900</v>
      </c>
      <c r="N270" s="65" t="s">
        <v>798</v>
      </c>
      <c r="O270" s="65" t="s">
        <v>799</v>
      </c>
      <c r="P270" s="74">
        <v>44440</v>
      </c>
      <c r="Q270" s="65">
        <v>44804</v>
      </c>
      <c r="R270" s="74">
        <v>44805</v>
      </c>
      <c r="S270" s="65">
        <v>45169</v>
      </c>
    </row>
    <row r="271" spans="1:19" ht="15.75" customHeight="1" x14ac:dyDescent="0.3">
      <c r="A271" s="69"/>
      <c r="B271" s="69"/>
      <c r="C271" s="77"/>
      <c r="D271" s="71"/>
      <c r="E271" s="71"/>
      <c r="F271" s="71"/>
      <c r="G271" s="71"/>
      <c r="H271" s="71"/>
      <c r="I271" s="71"/>
      <c r="J271" s="100"/>
      <c r="K271" s="100"/>
      <c r="L271" s="73"/>
      <c r="M271" s="66"/>
      <c r="N271" s="66"/>
      <c r="O271" s="66"/>
      <c r="P271" s="66"/>
      <c r="Q271" s="66"/>
      <c r="R271" s="66"/>
      <c r="S271" s="66"/>
    </row>
    <row r="272" spans="1:19" ht="15.75" customHeight="1" x14ac:dyDescent="0.3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>
        <f>SUM(K6:K271)</f>
        <v>1189</v>
      </c>
      <c r="L272" s="73"/>
      <c r="M272" s="66"/>
      <c r="N272" s="66"/>
      <c r="O272" s="66"/>
      <c r="P272" s="66"/>
      <c r="Q272" s="66"/>
      <c r="R272" s="66"/>
      <c r="S272" s="66"/>
    </row>
    <row r="273" spans="3:12" ht="15.75" customHeight="1" x14ac:dyDescent="0.3"/>
    <row r="274" spans="3:12" x14ac:dyDescent="0.3">
      <c r="C274" s="300" t="s">
        <v>807</v>
      </c>
      <c r="D274" s="301"/>
      <c r="E274" s="301"/>
      <c r="F274" s="300"/>
      <c r="G274" s="302"/>
      <c r="H274" s="302"/>
      <c r="I274" s="300"/>
      <c r="J274" s="270"/>
      <c r="K274" s="270"/>
      <c r="L274" s="270"/>
    </row>
    <row r="275" spans="3:12" x14ac:dyDescent="0.3">
      <c r="C275" s="267" t="s">
        <v>797</v>
      </c>
      <c r="D275" s="268"/>
      <c r="E275" s="268"/>
      <c r="F275" s="267"/>
      <c r="G275" s="269"/>
      <c r="H275" s="269"/>
      <c r="I275" s="267"/>
      <c r="J275" s="270"/>
      <c r="K275" s="270"/>
      <c r="L275" s="270"/>
    </row>
    <row r="276" spans="3:12" x14ac:dyDescent="0.3">
      <c r="C276" s="267"/>
      <c r="D276" s="268"/>
      <c r="E276" s="268"/>
      <c r="F276" s="267"/>
      <c r="G276" s="269"/>
      <c r="H276" s="269"/>
      <c r="I276" s="267"/>
      <c r="J276" s="270"/>
      <c r="K276" s="270"/>
      <c r="L276" s="270"/>
    </row>
  </sheetData>
  <mergeCells count="4">
    <mergeCell ref="P4:Q4"/>
    <mergeCell ref="A2:M2"/>
    <mergeCell ref="N4:O4"/>
    <mergeCell ref="R4:S4"/>
  </mergeCells>
  <printOptions horizontalCentered="1"/>
  <pageMargins left="0.17" right="0.17" top="0.31" bottom="0.28999999999999998" header="0.31496062992125984" footer="0.31496062992125984"/>
  <pageSetup paperSize="9" scale="65" orientation="landscape" verticalDpi="0" r:id="rId1"/>
  <headerFooter>
    <oddFooter>&amp;C&amp;A&amp;Rстр.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A2" sqref="A2:I3"/>
    </sheetView>
  </sheetViews>
  <sheetFormatPr defaultColWidth="9.140625" defaultRowHeight="16.5" x14ac:dyDescent="0.3"/>
  <cols>
    <col min="1" max="1" width="9.140625" style="6"/>
    <col min="2" max="2" width="29.85546875" style="6" customWidth="1"/>
    <col min="3" max="3" width="14.28515625" style="6" customWidth="1"/>
    <col min="4" max="4" width="11.85546875" style="6" customWidth="1"/>
    <col min="5" max="5" width="10.85546875" style="6" customWidth="1"/>
    <col min="6" max="6" width="11" style="6" customWidth="1"/>
    <col min="7" max="7" width="10.5703125" style="6" customWidth="1"/>
    <col min="8" max="8" width="11" style="6" customWidth="1"/>
    <col min="9" max="9" width="12.42578125" style="6" customWidth="1"/>
    <col min="10" max="16384" width="9.140625" style="6"/>
  </cols>
  <sheetData>
    <row r="1" spans="1:9" x14ac:dyDescent="0.3">
      <c r="C1" s="43"/>
      <c r="E1" s="41"/>
      <c r="F1" s="41"/>
      <c r="G1" s="46" t="s">
        <v>567</v>
      </c>
    </row>
    <row r="2" spans="1:9" ht="14.1" customHeight="1" x14ac:dyDescent="0.3">
      <c r="A2" s="352" t="s">
        <v>583</v>
      </c>
      <c r="B2" s="352"/>
      <c r="C2" s="352"/>
      <c r="D2" s="352"/>
      <c r="E2" s="352"/>
      <c r="F2" s="352"/>
      <c r="G2" s="352"/>
      <c r="H2" s="352"/>
      <c r="I2" s="352"/>
    </row>
    <row r="3" spans="1:9" s="19" customFormat="1" ht="39" customHeight="1" x14ac:dyDescent="0.3">
      <c r="A3" s="352"/>
      <c r="B3" s="352"/>
      <c r="C3" s="352"/>
      <c r="D3" s="352"/>
      <c r="E3" s="352"/>
      <c r="F3" s="352"/>
      <c r="G3" s="352"/>
      <c r="H3" s="352"/>
      <c r="I3" s="352"/>
    </row>
    <row r="4" spans="1:9" x14ac:dyDescent="0.3">
      <c r="C4" s="43"/>
    </row>
    <row r="5" spans="1:9" x14ac:dyDescent="0.3">
      <c r="C5" s="43"/>
    </row>
    <row r="6" spans="1:9" x14ac:dyDescent="0.3">
      <c r="C6" s="43"/>
      <c r="D6" s="349" t="s">
        <v>382</v>
      </c>
      <c r="E6" s="350"/>
      <c r="F6" s="349" t="s">
        <v>383</v>
      </c>
      <c r="G6" s="350"/>
      <c r="H6" s="351" t="s">
        <v>566</v>
      </c>
      <c r="I6" s="351"/>
    </row>
    <row r="7" spans="1:9" ht="97.5" customHeight="1" x14ac:dyDescent="0.3">
      <c r="A7" s="1" t="s">
        <v>0</v>
      </c>
      <c r="B7" s="1" t="s">
        <v>26</v>
      </c>
      <c r="C7" s="50" t="s">
        <v>794</v>
      </c>
      <c r="D7" s="1" t="s">
        <v>523</v>
      </c>
      <c r="E7" s="1" t="s">
        <v>524</v>
      </c>
      <c r="F7" s="1" t="s">
        <v>523</v>
      </c>
      <c r="G7" s="1" t="s">
        <v>524</v>
      </c>
      <c r="H7" s="1" t="s">
        <v>523</v>
      </c>
      <c r="I7" s="1" t="s">
        <v>524</v>
      </c>
    </row>
    <row r="8" spans="1:9" x14ac:dyDescent="0.3">
      <c r="A8" s="1"/>
      <c r="B8" s="1" t="s">
        <v>584</v>
      </c>
      <c r="C8" s="64">
        <f>SUM(C9:C32)</f>
        <v>316</v>
      </c>
      <c r="D8" s="5">
        <v>44155</v>
      </c>
      <c r="E8" s="30">
        <v>44519</v>
      </c>
      <c r="F8" s="30">
        <v>44520</v>
      </c>
      <c r="G8" s="30">
        <v>44884</v>
      </c>
      <c r="H8" s="30">
        <v>44885</v>
      </c>
      <c r="I8" s="30">
        <v>45249</v>
      </c>
    </row>
    <row r="9" spans="1:9" x14ac:dyDescent="0.3">
      <c r="A9" s="13">
        <v>1</v>
      </c>
      <c r="B9" s="16" t="s">
        <v>549</v>
      </c>
      <c r="C9" s="7">
        <v>12</v>
      </c>
      <c r="D9" s="5"/>
      <c r="E9" s="30"/>
      <c r="F9" s="30"/>
      <c r="G9" s="30"/>
      <c r="H9" s="30"/>
      <c r="I9" s="30"/>
    </row>
    <row r="10" spans="1:9" s="19" customFormat="1" x14ac:dyDescent="0.3">
      <c r="A10" s="13">
        <v>2</v>
      </c>
      <c r="B10" s="16" t="s">
        <v>435</v>
      </c>
      <c r="C10" s="7">
        <v>26</v>
      </c>
      <c r="D10" s="5"/>
      <c r="E10" s="30"/>
      <c r="F10" s="30"/>
      <c r="G10" s="30"/>
      <c r="H10" s="30"/>
      <c r="I10" s="30"/>
    </row>
    <row r="11" spans="1:9" s="19" customFormat="1" ht="16.5" customHeight="1" x14ac:dyDescent="0.3">
      <c r="A11" s="13">
        <v>3</v>
      </c>
      <c r="B11" s="14" t="s">
        <v>414</v>
      </c>
      <c r="C11" s="7">
        <v>21</v>
      </c>
      <c r="D11" s="5"/>
      <c r="E11" s="30"/>
      <c r="F11" s="30"/>
      <c r="G11" s="30"/>
      <c r="H11" s="30"/>
      <c r="I11" s="30"/>
    </row>
    <row r="12" spans="1:9" s="19" customFormat="1" x14ac:dyDescent="0.3">
      <c r="A12" s="13">
        <v>4</v>
      </c>
      <c r="B12" s="16" t="s">
        <v>415</v>
      </c>
      <c r="C12" s="7">
        <v>5</v>
      </c>
      <c r="D12" s="5"/>
      <c r="E12" s="30"/>
      <c r="F12" s="30"/>
      <c r="G12" s="30"/>
      <c r="H12" s="30"/>
      <c r="I12" s="30"/>
    </row>
    <row r="13" spans="1:9" s="19" customFormat="1" x14ac:dyDescent="0.3">
      <c r="A13" s="13">
        <v>5</v>
      </c>
      <c r="B13" s="2" t="s">
        <v>437</v>
      </c>
      <c r="C13" s="7">
        <v>8</v>
      </c>
      <c r="D13" s="5"/>
      <c r="E13" s="30"/>
      <c r="F13" s="30"/>
      <c r="G13" s="30"/>
      <c r="H13" s="30"/>
      <c r="I13" s="30"/>
    </row>
    <row r="14" spans="1:9" x14ac:dyDescent="0.3">
      <c r="A14" s="13">
        <v>6</v>
      </c>
      <c r="B14" s="2" t="s">
        <v>417</v>
      </c>
      <c r="C14" s="7">
        <v>17</v>
      </c>
      <c r="D14" s="5"/>
      <c r="E14" s="30"/>
      <c r="F14" s="30"/>
      <c r="G14" s="30"/>
      <c r="H14" s="30"/>
      <c r="I14" s="30"/>
    </row>
    <row r="15" spans="1:9" x14ac:dyDescent="0.3">
      <c r="A15" s="13">
        <v>7</v>
      </c>
      <c r="B15" s="2" t="s">
        <v>418</v>
      </c>
      <c r="C15" s="15">
        <v>0</v>
      </c>
      <c r="D15" s="5"/>
      <c r="E15" s="30"/>
      <c r="F15" s="30"/>
      <c r="G15" s="30"/>
      <c r="H15" s="30"/>
      <c r="I15" s="30"/>
    </row>
    <row r="16" spans="1:9" x14ac:dyDescent="0.3">
      <c r="A16" s="13">
        <v>8</v>
      </c>
      <c r="B16" s="2" t="s">
        <v>419</v>
      </c>
      <c r="C16" s="7">
        <v>19</v>
      </c>
      <c r="D16" s="5"/>
      <c r="E16" s="30"/>
      <c r="F16" s="30"/>
      <c r="G16" s="30"/>
      <c r="H16" s="30"/>
      <c r="I16" s="30"/>
    </row>
    <row r="17" spans="1:9" x14ac:dyDescent="0.3">
      <c r="A17" s="13">
        <v>9</v>
      </c>
      <c r="B17" s="2" t="s">
        <v>420</v>
      </c>
      <c r="C17" s="7">
        <v>16</v>
      </c>
      <c r="D17" s="5"/>
      <c r="E17" s="30"/>
      <c r="F17" s="30"/>
      <c r="G17" s="30"/>
      <c r="H17" s="30"/>
      <c r="I17" s="30"/>
    </row>
    <row r="18" spans="1:9" s="42" customFormat="1" x14ac:dyDescent="0.3">
      <c r="A18" s="13">
        <v>10</v>
      </c>
      <c r="B18" s="2" t="s">
        <v>421</v>
      </c>
      <c r="C18" s="7">
        <v>10</v>
      </c>
      <c r="D18" s="5"/>
      <c r="E18" s="30"/>
      <c r="F18" s="30"/>
      <c r="G18" s="30"/>
      <c r="H18" s="30"/>
      <c r="I18" s="30"/>
    </row>
    <row r="19" spans="1:9" x14ac:dyDescent="0.3">
      <c r="A19" s="13">
        <v>11</v>
      </c>
      <c r="B19" s="2" t="s">
        <v>422</v>
      </c>
      <c r="C19" s="7">
        <v>13</v>
      </c>
      <c r="D19" s="5"/>
      <c r="E19" s="30"/>
      <c r="F19" s="30"/>
      <c r="G19" s="30"/>
      <c r="H19" s="30"/>
      <c r="I19" s="30"/>
    </row>
    <row r="20" spans="1:9" x14ac:dyDescent="0.3">
      <c r="A20" s="13">
        <v>12</v>
      </c>
      <c r="B20" s="2" t="s">
        <v>423</v>
      </c>
      <c r="C20" s="7">
        <v>15</v>
      </c>
      <c r="D20" s="5"/>
      <c r="E20" s="30"/>
      <c r="F20" s="30"/>
      <c r="G20" s="30"/>
      <c r="H20" s="30"/>
      <c r="I20" s="30"/>
    </row>
    <row r="21" spans="1:9" x14ac:dyDescent="0.3">
      <c r="A21" s="13">
        <v>13</v>
      </c>
      <c r="B21" s="2" t="s">
        <v>425</v>
      </c>
      <c r="C21" s="7">
        <v>7</v>
      </c>
      <c r="D21" s="5"/>
      <c r="E21" s="30"/>
      <c r="F21" s="30"/>
      <c r="G21" s="30"/>
      <c r="H21" s="30"/>
      <c r="I21" s="30"/>
    </row>
    <row r="22" spans="1:9" x14ac:dyDescent="0.3">
      <c r="A22" s="13">
        <v>14</v>
      </c>
      <c r="B22" s="2" t="s">
        <v>426</v>
      </c>
      <c r="C22" s="7">
        <v>17</v>
      </c>
      <c r="D22" s="5"/>
      <c r="E22" s="30"/>
      <c r="F22" s="30"/>
      <c r="G22" s="30"/>
      <c r="H22" s="30"/>
      <c r="I22" s="30"/>
    </row>
    <row r="23" spans="1:9" x14ac:dyDescent="0.3">
      <c r="A23" s="13">
        <v>15</v>
      </c>
      <c r="B23" s="2" t="s">
        <v>427</v>
      </c>
      <c r="C23" s="7">
        <v>5</v>
      </c>
      <c r="D23" s="5"/>
      <c r="E23" s="30"/>
      <c r="F23" s="30"/>
      <c r="G23" s="30"/>
      <c r="H23" s="30"/>
      <c r="I23" s="30"/>
    </row>
    <row r="24" spans="1:9" x14ac:dyDescent="0.3">
      <c r="A24" s="13">
        <v>16</v>
      </c>
      <c r="B24" s="2" t="s">
        <v>428</v>
      </c>
      <c r="C24" s="7">
        <v>13</v>
      </c>
      <c r="D24" s="5"/>
      <c r="E24" s="30"/>
      <c r="F24" s="30"/>
      <c r="G24" s="30"/>
      <c r="H24" s="30"/>
      <c r="I24" s="30"/>
    </row>
    <row r="25" spans="1:9" x14ac:dyDescent="0.3">
      <c r="A25" s="13">
        <v>17</v>
      </c>
      <c r="B25" s="2" t="s">
        <v>429</v>
      </c>
      <c r="C25" s="7">
        <v>15</v>
      </c>
      <c r="D25" s="5"/>
      <c r="E25" s="30"/>
      <c r="F25" s="30"/>
      <c r="G25" s="30"/>
      <c r="H25" s="30"/>
      <c r="I25" s="30"/>
    </row>
    <row r="26" spans="1:9" x14ac:dyDescent="0.3">
      <c r="A26" s="13">
        <v>18</v>
      </c>
      <c r="B26" s="2" t="s">
        <v>430</v>
      </c>
      <c r="C26" s="7">
        <v>20</v>
      </c>
      <c r="D26" s="5"/>
      <c r="E26" s="30"/>
      <c r="F26" s="30"/>
      <c r="G26" s="30"/>
      <c r="H26" s="30"/>
      <c r="I26" s="30"/>
    </row>
    <row r="27" spans="1:9" x14ac:dyDescent="0.3">
      <c r="A27" s="13">
        <v>19</v>
      </c>
      <c r="B27" s="2" t="s">
        <v>431</v>
      </c>
      <c r="C27" s="7">
        <v>10</v>
      </c>
      <c r="D27" s="5"/>
      <c r="E27" s="30"/>
      <c r="F27" s="30"/>
      <c r="G27" s="30"/>
      <c r="H27" s="30"/>
      <c r="I27" s="30"/>
    </row>
    <row r="28" spans="1:9" x14ac:dyDescent="0.3">
      <c r="A28" s="13">
        <v>20</v>
      </c>
      <c r="B28" s="2" t="s">
        <v>432</v>
      </c>
      <c r="C28" s="25">
        <v>19</v>
      </c>
      <c r="D28" s="5"/>
      <c r="E28" s="30"/>
      <c r="F28" s="30"/>
      <c r="G28" s="30"/>
      <c r="H28" s="30"/>
      <c r="I28" s="30"/>
    </row>
    <row r="29" spans="1:9" x14ac:dyDescent="0.3">
      <c r="A29" s="13">
        <v>21</v>
      </c>
      <c r="B29" s="2" t="s">
        <v>433</v>
      </c>
      <c r="C29" s="7">
        <v>22</v>
      </c>
      <c r="D29" s="5"/>
      <c r="E29" s="30"/>
      <c r="F29" s="30"/>
      <c r="G29" s="30"/>
      <c r="H29" s="30"/>
      <c r="I29" s="30"/>
    </row>
    <row r="30" spans="1:9" x14ac:dyDescent="0.3">
      <c r="A30" s="13">
        <v>22</v>
      </c>
      <c r="B30" s="2" t="s">
        <v>436</v>
      </c>
      <c r="C30" s="7">
        <v>12</v>
      </c>
      <c r="D30" s="5"/>
      <c r="E30" s="30"/>
      <c r="F30" s="30"/>
      <c r="G30" s="30"/>
      <c r="H30" s="30"/>
      <c r="I30" s="30"/>
    </row>
    <row r="31" spans="1:9" ht="16.5" customHeight="1" x14ac:dyDescent="0.3">
      <c r="A31" s="13">
        <v>23</v>
      </c>
      <c r="B31" s="28" t="s">
        <v>424</v>
      </c>
      <c r="C31" s="63">
        <v>13</v>
      </c>
      <c r="D31" s="5"/>
      <c r="E31" s="30"/>
      <c r="F31" s="30"/>
      <c r="G31" s="30"/>
      <c r="H31" s="30"/>
      <c r="I31" s="30"/>
    </row>
    <row r="32" spans="1:9" ht="15" customHeight="1" x14ac:dyDescent="0.3">
      <c r="A32" s="13">
        <v>24</v>
      </c>
      <c r="B32" s="28" t="s">
        <v>585</v>
      </c>
      <c r="C32" s="63">
        <v>1</v>
      </c>
      <c r="D32" s="5"/>
      <c r="E32" s="30"/>
      <c r="F32" s="30"/>
      <c r="G32" s="30"/>
      <c r="H32" s="30"/>
      <c r="I32" s="30"/>
    </row>
  </sheetData>
  <mergeCells count="4">
    <mergeCell ref="D6:E6"/>
    <mergeCell ref="F6:G6"/>
    <mergeCell ref="H6:I6"/>
    <mergeCell ref="A2:I3"/>
  </mergeCells>
  <printOptions horizontalCentered="1"/>
  <pageMargins left="0.17" right="0.17" top="0.23" bottom="0.47" header="0.17" footer="0.17"/>
  <pageSetup paperSize="9" orientation="landscape" r:id="rId1"/>
  <headerFooter>
    <oddFooter>&amp;C&amp;A&amp;Rстр.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C15" sqref="C15"/>
    </sheetView>
  </sheetViews>
  <sheetFormatPr defaultRowHeight="15" x14ac:dyDescent="0.25"/>
  <cols>
    <col min="1" max="1" width="3.85546875" customWidth="1"/>
    <col min="2" max="2" width="13.5703125" customWidth="1"/>
    <col min="3" max="3" width="40.42578125" customWidth="1"/>
    <col min="4" max="4" width="6.85546875" customWidth="1"/>
    <col min="5" max="5" width="15.5703125" customWidth="1"/>
    <col min="6" max="6" width="10.28515625" customWidth="1"/>
    <col min="7" max="7" width="9.28515625" customWidth="1"/>
    <col min="8" max="8" width="10.5703125" customWidth="1"/>
    <col min="9" max="9" width="10" customWidth="1"/>
    <col min="10" max="10" width="10.5703125" customWidth="1"/>
    <col min="11" max="11" width="10.7109375" customWidth="1"/>
  </cols>
  <sheetData>
    <row r="1" spans="1:11" ht="21.75" customHeight="1" x14ac:dyDescent="0.3">
      <c r="A1" s="11"/>
      <c r="B1" s="11"/>
      <c r="C1" s="11"/>
      <c r="D1" s="11"/>
      <c r="E1" s="11"/>
      <c r="F1" s="52" t="s">
        <v>766</v>
      </c>
      <c r="G1" s="11"/>
      <c r="H1" s="52"/>
      <c r="I1" s="11"/>
      <c r="J1" s="52"/>
      <c r="K1" s="11"/>
    </row>
    <row r="2" spans="1:11" ht="39" customHeight="1" x14ac:dyDescent="0.3">
      <c r="A2" s="11"/>
      <c r="B2" s="354" t="s">
        <v>560</v>
      </c>
      <c r="C2" s="354"/>
      <c r="D2" s="354"/>
      <c r="E2" s="354"/>
      <c r="F2" s="354"/>
      <c r="G2" s="354"/>
      <c r="H2" s="354"/>
      <c r="I2" s="354"/>
      <c r="J2" s="354"/>
      <c r="K2" s="354"/>
    </row>
    <row r="3" spans="1:11" ht="16.5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6.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6.5" x14ac:dyDescent="0.3">
      <c r="A5" s="11"/>
      <c r="B5" s="11"/>
      <c r="C5" s="11"/>
      <c r="D5" s="11"/>
      <c r="E5" s="11"/>
      <c r="F5" s="353" t="s">
        <v>382</v>
      </c>
      <c r="G5" s="353"/>
      <c r="H5" s="353" t="s">
        <v>383</v>
      </c>
      <c r="I5" s="353"/>
      <c r="J5" s="353" t="s">
        <v>566</v>
      </c>
      <c r="K5" s="353"/>
    </row>
    <row r="6" spans="1:11" ht="39" customHeight="1" x14ac:dyDescent="0.3">
      <c r="A6" s="36" t="s">
        <v>0</v>
      </c>
      <c r="B6" s="10" t="s">
        <v>26</v>
      </c>
      <c r="C6" s="10" t="s">
        <v>27</v>
      </c>
      <c r="D6" s="10" t="s">
        <v>28</v>
      </c>
      <c r="E6" s="28" t="s">
        <v>385</v>
      </c>
      <c r="F6" s="35" t="s">
        <v>523</v>
      </c>
      <c r="G6" s="35" t="s">
        <v>524</v>
      </c>
      <c r="H6" s="35" t="s">
        <v>523</v>
      </c>
      <c r="I6" s="35" t="s">
        <v>524</v>
      </c>
      <c r="J6" s="35" t="s">
        <v>523</v>
      </c>
      <c r="K6" s="35" t="s">
        <v>524</v>
      </c>
    </row>
    <row r="7" spans="1:11" ht="16.5" x14ac:dyDescent="0.3">
      <c r="A7" s="17">
        <v>1</v>
      </c>
      <c r="B7" s="211" t="s">
        <v>787</v>
      </c>
      <c r="C7" s="12" t="s">
        <v>792</v>
      </c>
      <c r="D7" s="26">
        <v>222</v>
      </c>
      <c r="E7" s="212">
        <v>136885.20000000001</v>
      </c>
      <c r="F7" s="33">
        <v>44075</v>
      </c>
      <c r="G7" s="30">
        <v>44439</v>
      </c>
      <c r="H7" s="33">
        <v>44440</v>
      </c>
      <c r="I7" s="30">
        <v>44804</v>
      </c>
      <c r="J7" s="33">
        <v>44805</v>
      </c>
      <c r="K7" s="30">
        <v>45169</v>
      </c>
    </row>
    <row r="8" spans="1:11" ht="16.5" x14ac:dyDescent="0.3">
      <c r="A8" s="17"/>
      <c r="B8" s="10"/>
      <c r="C8" s="12"/>
      <c r="D8" s="51"/>
      <c r="E8" s="213"/>
      <c r="F8" s="33"/>
      <c r="G8" s="5"/>
      <c r="H8" s="33"/>
      <c r="I8" s="5"/>
      <c r="J8" s="33"/>
      <c r="K8" s="5"/>
    </row>
    <row r="9" spans="1:11" ht="16.5" x14ac:dyDescent="0.3">
      <c r="A9" s="11"/>
      <c r="B9" s="11"/>
      <c r="C9" s="11"/>
      <c r="D9" s="11"/>
      <c r="E9" s="213">
        <f>SUM(E7:E8)</f>
        <v>136885.20000000001</v>
      </c>
      <c r="F9" s="12"/>
      <c r="G9" s="12"/>
      <c r="H9" s="12"/>
      <c r="I9" s="12"/>
      <c r="J9" s="12"/>
      <c r="K9" s="12"/>
    </row>
    <row r="10" spans="1:11" ht="16.5" x14ac:dyDescent="0.3">
      <c r="A10" s="11"/>
      <c r="B10" s="11"/>
      <c r="C10" s="11"/>
      <c r="D10" s="11"/>
      <c r="E10" s="29"/>
      <c r="F10" s="11"/>
      <c r="G10" s="11"/>
      <c r="H10" s="11"/>
      <c r="I10" s="11"/>
      <c r="J10" s="11"/>
      <c r="K10" s="11"/>
    </row>
    <row r="11" spans="1:11" x14ac:dyDescent="0.25">
      <c r="B11" s="298" t="s">
        <v>793</v>
      </c>
      <c r="C11" s="298"/>
      <c r="D11" s="298"/>
    </row>
  </sheetData>
  <mergeCells count="4">
    <mergeCell ref="F5:G5"/>
    <mergeCell ref="H5:I5"/>
    <mergeCell ref="J5:K5"/>
    <mergeCell ref="B2:K2"/>
  </mergeCells>
  <pageMargins left="0.17" right="0.1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selection activeCell="E6" sqref="E6"/>
    </sheetView>
  </sheetViews>
  <sheetFormatPr defaultColWidth="9.140625" defaultRowHeight="16.5" x14ac:dyDescent="0.3"/>
  <cols>
    <col min="1" max="1" width="3" style="11" bestFit="1" customWidth="1"/>
    <col min="2" max="2" width="15" style="11" customWidth="1"/>
    <col min="3" max="3" width="7.7109375" style="11" customWidth="1"/>
    <col min="4" max="4" width="21.28515625" style="11" customWidth="1"/>
    <col min="5" max="5" width="8" style="11" customWidth="1"/>
    <col min="6" max="6" width="9.140625" style="11"/>
    <col min="7" max="7" width="12.42578125" style="11" customWidth="1"/>
    <col min="8" max="8" width="11.5703125" style="11" customWidth="1"/>
    <col min="9" max="11" width="9.85546875" style="11" bestFit="1" customWidth="1"/>
    <col min="12" max="12" width="11.28515625" style="11" customWidth="1"/>
    <col min="13" max="13" width="11.5703125" style="11" customWidth="1"/>
    <col min="14" max="16384" width="9.140625" style="11"/>
  </cols>
  <sheetData>
    <row r="1" spans="1:13" x14ac:dyDescent="0.3">
      <c r="I1" s="38" t="s">
        <v>767</v>
      </c>
    </row>
    <row r="2" spans="1:13" x14ac:dyDescent="0.3">
      <c r="J2" s="20"/>
      <c r="K2" s="20"/>
    </row>
    <row r="3" spans="1:13" ht="33" customHeight="1" x14ac:dyDescent="0.3">
      <c r="A3" s="357" t="s">
        <v>561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s="20" customFormat="1" x14ac:dyDescent="0.3"/>
    <row r="5" spans="1:13" x14ac:dyDescent="0.3">
      <c r="H5" s="355" t="s">
        <v>382</v>
      </c>
      <c r="I5" s="356"/>
      <c r="J5" s="355" t="s">
        <v>383</v>
      </c>
      <c r="K5" s="356"/>
      <c r="L5" s="353" t="s">
        <v>566</v>
      </c>
      <c r="M5" s="353"/>
    </row>
    <row r="6" spans="1:13" s="23" customFormat="1" x14ac:dyDescent="0.3">
      <c r="A6" s="22" t="s">
        <v>0</v>
      </c>
      <c r="B6" s="22" t="s">
        <v>26</v>
      </c>
      <c r="C6" s="22" t="s">
        <v>2</v>
      </c>
      <c r="D6" s="22" t="s">
        <v>3</v>
      </c>
      <c r="E6" s="22" t="s">
        <v>4</v>
      </c>
      <c r="F6" s="22" t="s">
        <v>5</v>
      </c>
      <c r="G6" s="140" t="s">
        <v>8</v>
      </c>
      <c r="H6" s="27" t="s">
        <v>523</v>
      </c>
      <c r="I6" s="27" t="s">
        <v>524</v>
      </c>
      <c r="J6" s="27" t="s">
        <v>523</v>
      </c>
      <c r="K6" s="27" t="s">
        <v>524</v>
      </c>
      <c r="L6" s="27" t="s">
        <v>523</v>
      </c>
      <c r="M6" s="27" t="s">
        <v>524</v>
      </c>
    </row>
    <row r="7" spans="1:13" x14ac:dyDescent="0.3">
      <c r="A7" s="12">
        <v>1</v>
      </c>
      <c r="B7" s="22" t="s">
        <v>421</v>
      </c>
      <c r="C7" s="12" t="s">
        <v>142</v>
      </c>
      <c r="D7" s="12" t="s">
        <v>143</v>
      </c>
      <c r="E7" s="12" t="s">
        <v>12</v>
      </c>
      <c r="F7" s="12">
        <v>1990</v>
      </c>
      <c r="G7" s="139">
        <v>2600</v>
      </c>
      <c r="H7" s="34">
        <v>44155</v>
      </c>
      <c r="I7" s="33">
        <v>44519</v>
      </c>
      <c r="J7" s="33">
        <v>44520</v>
      </c>
      <c r="K7" s="33">
        <v>44884</v>
      </c>
      <c r="L7" s="33">
        <v>44885</v>
      </c>
      <c r="M7" s="33">
        <v>45249</v>
      </c>
    </row>
    <row r="8" spans="1:13" x14ac:dyDescent="0.3">
      <c r="A8" s="9">
        <v>2</v>
      </c>
      <c r="B8" s="22" t="s">
        <v>421</v>
      </c>
      <c r="C8" s="12" t="s">
        <v>142</v>
      </c>
      <c r="D8" s="12" t="s">
        <v>144</v>
      </c>
      <c r="E8" s="12" t="s">
        <v>145</v>
      </c>
      <c r="F8" s="12">
        <v>1982</v>
      </c>
      <c r="G8" s="139">
        <v>15300</v>
      </c>
      <c r="H8" s="34">
        <v>44155</v>
      </c>
      <c r="I8" s="33">
        <v>44519</v>
      </c>
      <c r="J8" s="33">
        <v>44520</v>
      </c>
      <c r="K8" s="33">
        <v>44884</v>
      </c>
      <c r="L8" s="33">
        <v>44885</v>
      </c>
      <c r="M8" s="33">
        <v>45249</v>
      </c>
    </row>
    <row r="9" spans="1:13" x14ac:dyDescent="0.3">
      <c r="F9" s="10" t="s">
        <v>386</v>
      </c>
      <c r="G9" s="299">
        <f>SUM(G7:G8)</f>
        <v>17900</v>
      </c>
    </row>
  </sheetData>
  <mergeCells count="4">
    <mergeCell ref="H5:I5"/>
    <mergeCell ref="J5:K5"/>
    <mergeCell ref="L5:M5"/>
    <mergeCell ref="A3:M3"/>
  </mergeCells>
  <printOptions horizontalCentered="1"/>
  <pageMargins left="0.17" right="0.17" top="0.74803149606299213" bottom="0.74803149606299213" header="0.31496062992125984" footer="0.31496062992125984"/>
  <pageSetup paperSize="9" orientation="landscape" r:id="rId1"/>
  <headerFooter>
    <oddFooter>&amp;C&amp;A&amp;Rстр.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19" zoomScale="120" zoomScaleNormal="120" workbookViewId="0">
      <selection activeCell="C28" sqref="C28"/>
    </sheetView>
  </sheetViews>
  <sheetFormatPr defaultColWidth="9.140625" defaultRowHeight="16.5" x14ac:dyDescent="0.3"/>
  <cols>
    <col min="1" max="1" width="3.140625" style="6" bestFit="1" customWidth="1"/>
    <col min="2" max="2" width="27.42578125" style="6" bestFit="1" customWidth="1"/>
    <col min="3" max="3" width="13.85546875" style="84" customWidth="1"/>
    <col min="4" max="4" width="17.140625" style="84" customWidth="1"/>
    <col min="5" max="8" width="10" style="6" bestFit="1" customWidth="1"/>
    <col min="9" max="10" width="9.85546875" style="6" customWidth="1"/>
    <col min="11" max="12" width="9.140625" style="6"/>
    <col min="13" max="13" width="3.140625" style="6" bestFit="1" customWidth="1"/>
    <col min="14" max="14" width="44.28515625" style="6" customWidth="1"/>
    <col min="15" max="15" width="16.140625" style="6" customWidth="1"/>
    <col min="16" max="16384" width="9.140625" style="6"/>
  </cols>
  <sheetData>
    <row r="1" spans="1:12" x14ac:dyDescent="0.3">
      <c r="G1" s="38" t="s">
        <v>568</v>
      </c>
    </row>
    <row r="2" spans="1:12" ht="15" customHeight="1" x14ac:dyDescent="0.3">
      <c r="A2" s="352" t="s">
        <v>565</v>
      </c>
      <c r="B2" s="352"/>
      <c r="C2" s="352"/>
      <c r="D2" s="352"/>
      <c r="E2" s="352"/>
      <c r="F2" s="352"/>
      <c r="G2" s="352"/>
      <c r="H2" s="352"/>
      <c r="I2" s="352"/>
      <c r="J2" s="352"/>
      <c r="K2" s="53"/>
      <c r="L2" s="53"/>
    </row>
    <row r="3" spans="1:12" s="19" customFormat="1" x14ac:dyDescent="0.3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53"/>
      <c r="L3" s="53"/>
    </row>
    <row r="5" spans="1:12" x14ac:dyDescent="0.3">
      <c r="E5" s="351" t="s">
        <v>382</v>
      </c>
      <c r="F5" s="351"/>
      <c r="G5" s="351" t="s">
        <v>383</v>
      </c>
      <c r="H5" s="351"/>
      <c r="I5" s="351" t="s">
        <v>566</v>
      </c>
      <c r="J5" s="358"/>
    </row>
    <row r="6" spans="1:12" s="56" customFormat="1" ht="33" x14ac:dyDescent="0.25">
      <c r="A6" s="39" t="s">
        <v>0</v>
      </c>
      <c r="B6" s="40" t="s">
        <v>26</v>
      </c>
      <c r="C6" s="62" t="s">
        <v>791</v>
      </c>
      <c r="D6" s="54" t="s">
        <v>526</v>
      </c>
      <c r="E6" s="55" t="s">
        <v>523</v>
      </c>
      <c r="F6" s="55" t="s">
        <v>524</v>
      </c>
      <c r="G6" s="55" t="s">
        <v>523</v>
      </c>
      <c r="H6" s="55" t="s">
        <v>524</v>
      </c>
      <c r="I6" s="55" t="s">
        <v>523</v>
      </c>
      <c r="J6" s="55" t="s">
        <v>524</v>
      </c>
    </row>
    <row r="7" spans="1:12" s="18" customFormat="1" x14ac:dyDescent="0.3">
      <c r="A7" s="21">
        <v>1</v>
      </c>
      <c r="B7" s="14" t="s">
        <v>549</v>
      </c>
      <c r="C7" s="24">
        <v>21</v>
      </c>
      <c r="D7" s="85">
        <v>23095</v>
      </c>
      <c r="E7" s="30">
        <v>44120</v>
      </c>
      <c r="F7" s="30">
        <v>44484</v>
      </c>
      <c r="G7" s="30">
        <v>44485</v>
      </c>
      <c r="H7" s="30">
        <v>44849</v>
      </c>
      <c r="I7" s="30">
        <v>44850</v>
      </c>
      <c r="J7" s="30">
        <v>45214</v>
      </c>
    </row>
    <row r="8" spans="1:12" s="18" customFormat="1" x14ac:dyDescent="0.3">
      <c r="A8" s="21">
        <v>2</v>
      </c>
      <c r="B8" s="14" t="s">
        <v>435</v>
      </c>
      <c r="C8" s="24">
        <v>44</v>
      </c>
      <c r="D8" s="85">
        <v>48640.4</v>
      </c>
      <c r="E8" s="30">
        <v>44120</v>
      </c>
      <c r="F8" s="30">
        <v>44484</v>
      </c>
      <c r="G8" s="30">
        <v>44485</v>
      </c>
      <c r="H8" s="30">
        <v>44849</v>
      </c>
      <c r="I8" s="30">
        <v>44850</v>
      </c>
      <c r="J8" s="30">
        <v>45214</v>
      </c>
    </row>
    <row r="9" spans="1:12" s="58" customFormat="1" x14ac:dyDescent="0.3">
      <c r="A9" s="21">
        <v>3</v>
      </c>
      <c r="B9" s="14" t="s">
        <v>562</v>
      </c>
      <c r="C9" s="24">
        <v>42</v>
      </c>
      <c r="D9" s="85">
        <v>38869.120000000003</v>
      </c>
      <c r="E9" s="30">
        <v>44120</v>
      </c>
      <c r="F9" s="30">
        <v>44484</v>
      </c>
      <c r="G9" s="30">
        <v>44485</v>
      </c>
      <c r="H9" s="30">
        <v>44849</v>
      </c>
      <c r="I9" s="30">
        <v>44850</v>
      </c>
      <c r="J9" s="30">
        <v>45214</v>
      </c>
    </row>
    <row r="10" spans="1:12" s="58" customFormat="1" x14ac:dyDescent="0.3">
      <c r="A10" s="21">
        <v>4</v>
      </c>
      <c r="B10" s="14" t="s">
        <v>415</v>
      </c>
      <c r="C10" s="24">
        <v>14</v>
      </c>
      <c r="D10" s="85">
        <v>16587.38</v>
      </c>
      <c r="E10" s="30">
        <v>44120</v>
      </c>
      <c r="F10" s="30">
        <v>44484</v>
      </c>
      <c r="G10" s="30">
        <v>44485</v>
      </c>
      <c r="H10" s="30">
        <v>44849</v>
      </c>
      <c r="I10" s="30">
        <v>44850</v>
      </c>
      <c r="J10" s="30">
        <v>45214</v>
      </c>
    </row>
    <row r="11" spans="1:12" s="19" customFormat="1" x14ac:dyDescent="0.3">
      <c r="A11" s="21">
        <v>5</v>
      </c>
      <c r="B11" s="2" t="s">
        <v>437</v>
      </c>
      <c r="C11" s="362">
        <v>16</v>
      </c>
      <c r="D11" s="363">
        <v>18892.599999999999</v>
      </c>
      <c r="E11" s="30">
        <v>44120</v>
      </c>
      <c r="F11" s="30">
        <v>44484</v>
      </c>
      <c r="G11" s="30">
        <v>44485</v>
      </c>
      <c r="H11" s="30">
        <v>44849</v>
      </c>
      <c r="I11" s="30">
        <v>44850</v>
      </c>
      <c r="J11" s="30">
        <v>45214</v>
      </c>
    </row>
    <row r="12" spans="1:12" s="19" customFormat="1" x14ac:dyDescent="0.3">
      <c r="A12" s="21">
        <v>6</v>
      </c>
      <c r="B12" s="2" t="s">
        <v>417</v>
      </c>
      <c r="C12" s="45">
        <v>22</v>
      </c>
      <c r="D12" s="85">
        <v>23364.95</v>
      </c>
      <c r="E12" s="30">
        <v>44120</v>
      </c>
      <c r="F12" s="30">
        <v>44484</v>
      </c>
      <c r="G12" s="30">
        <v>44485</v>
      </c>
      <c r="H12" s="30">
        <v>44849</v>
      </c>
      <c r="I12" s="30">
        <v>44850</v>
      </c>
      <c r="J12" s="30">
        <v>45214</v>
      </c>
    </row>
    <row r="13" spans="1:12" s="19" customFormat="1" x14ac:dyDescent="0.3">
      <c r="A13" s="21">
        <v>7</v>
      </c>
      <c r="B13" s="2" t="s">
        <v>384</v>
      </c>
      <c r="C13" s="24">
        <v>26</v>
      </c>
      <c r="D13" s="85">
        <v>60500.01</v>
      </c>
      <c r="E13" s="30">
        <v>44120</v>
      </c>
      <c r="F13" s="30">
        <v>44484</v>
      </c>
      <c r="G13" s="30">
        <v>44485</v>
      </c>
      <c r="H13" s="30">
        <v>44849</v>
      </c>
      <c r="I13" s="30">
        <v>44850</v>
      </c>
      <c r="J13" s="30">
        <v>45214</v>
      </c>
    </row>
    <row r="14" spans="1:12" s="19" customFormat="1" x14ac:dyDescent="0.3">
      <c r="A14" s="21">
        <v>8</v>
      </c>
      <c r="B14" s="2" t="s">
        <v>418</v>
      </c>
      <c r="C14" s="44">
        <v>20</v>
      </c>
      <c r="D14" s="85">
        <v>21165.759999999998</v>
      </c>
      <c r="E14" s="30">
        <v>44120</v>
      </c>
      <c r="F14" s="30">
        <v>44484</v>
      </c>
      <c r="G14" s="30">
        <v>44485</v>
      </c>
      <c r="H14" s="30">
        <v>44849</v>
      </c>
      <c r="I14" s="30">
        <v>44850</v>
      </c>
      <c r="J14" s="30">
        <v>45214</v>
      </c>
    </row>
    <row r="15" spans="1:12" s="19" customFormat="1" x14ac:dyDescent="0.3">
      <c r="A15" s="21">
        <v>9</v>
      </c>
      <c r="B15" s="2" t="s">
        <v>419</v>
      </c>
      <c r="C15" s="24">
        <v>36</v>
      </c>
      <c r="D15" s="203">
        <v>32538.799999999999</v>
      </c>
      <c r="E15" s="30">
        <v>44120</v>
      </c>
      <c r="F15" s="30">
        <v>44484</v>
      </c>
      <c r="G15" s="30">
        <v>44485</v>
      </c>
      <c r="H15" s="30">
        <v>44849</v>
      </c>
      <c r="I15" s="30">
        <v>44850</v>
      </c>
      <c r="J15" s="30">
        <v>45214</v>
      </c>
    </row>
    <row r="16" spans="1:12" s="19" customFormat="1" x14ac:dyDescent="0.3">
      <c r="A16" s="21">
        <v>10</v>
      </c>
      <c r="B16" s="2" t="s">
        <v>420</v>
      </c>
      <c r="C16" s="204">
        <v>24</v>
      </c>
      <c r="D16" s="61">
        <v>24808</v>
      </c>
      <c r="E16" s="30">
        <v>44120</v>
      </c>
      <c r="F16" s="30">
        <v>44484</v>
      </c>
      <c r="G16" s="30">
        <v>44485</v>
      </c>
      <c r="H16" s="30">
        <v>44849</v>
      </c>
      <c r="I16" s="30">
        <v>44850</v>
      </c>
      <c r="J16" s="30">
        <v>45214</v>
      </c>
    </row>
    <row r="17" spans="1:11" s="19" customFormat="1" x14ac:dyDescent="0.3">
      <c r="A17" s="21">
        <v>11</v>
      </c>
      <c r="B17" s="2" t="s">
        <v>563</v>
      </c>
      <c r="C17" s="44">
        <v>18</v>
      </c>
      <c r="D17" s="85">
        <v>17583</v>
      </c>
      <c r="E17" s="30">
        <v>44120</v>
      </c>
      <c r="F17" s="30">
        <v>44484</v>
      </c>
      <c r="G17" s="30">
        <v>44485</v>
      </c>
      <c r="H17" s="30">
        <v>44849</v>
      </c>
      <c r="I17" s="30">
        <v>44850</v>
      </c>
      <c r="J17" s="30">
        <v>45214</v>
      </c>
      <c r="K17" s="47"/>
    </row>
    <row r="18" spans="1:11" s="19" customFormat="1" x14ac:dyDescent="0.3">
      <c r="A18" s="21">
        <v>12</v>
      </c>
      <c r="B18" s="2" t="s">
        <v>422</v>
      </c>
      <c r="C18" s="24">
        <v>31</v>
      </c>
      <c r="D18" s="205">
        <v>34194</v>
      </c>
      <c r="E18" s="30">
        <v>44120</v>
      </c>
      <c r="F18" s="30">
        <v>44484</v>
      </c>
      <c r="G18" s="30">
        <v>44485</v>
      </c>
      <c r="H18" s="30">
        <v>44849</v>
      </c>
      <c r="I18" s="30">
        <v>44850</v>
      </c>
      <c r="J18" s="30">
        <v>45214</v>
      </c>
    </row>
    <row r="19" spans="1:11" s="19" customFormat="1" x14ac:dyDescent="0.3">
      <c r="A19" s="21">
        <v>13</v>
      </c>
      <c r="B19" s="2" t="s">
        <v>423</v>
      </c>
      <c r="C19" s="24">
        <v>27</v>
      </c>
      <c r="D19" s="61">
        <v>31699.24</v>
      </c>
      <c r="E19" s="30">
        <v>44120</v>
      </c>
      <c r="F19" s="30">
        <v>44484</v>
      </c>
      <c r="G19" s="30">
        <v>44485</v>
      </c>
      <c r="H19" s="30">
        <v>44849</v>
      </c>
      <c r="I19" s="30">
        <v>44850</v>
      </c>
      <c r="J19" s="30">
        <v>45214</v>
      </c>
    </row>
    <row r="20" spans="1:11" s="19" customFormat="1" x14ac:dyDescent="0.3">
      <c r="A20" s="21">
        <v>14</v>
      </c>
      <c r="B20" s="2" t="s">
        <v>564</v>
      </c>
      <c r="C20" s="24">
        <v>29</v>
      </c>
      <c r="D20" s="61">
        <v>33260</v>
      </c>
      <c r="E20" s="30">
        <v>44120</v>
      </c>
      <c r="F20" s="30">
        <v>44484</v>
      </c>
      <c r="G20" s="30">
        <v>44485</v>
      </c>
      <c r="H20" s="30">
        <v>44849</v>
      </c>
      <c r="I20" s="30">
        <v>44850</v>
      </c>
      <c r="J20" s="30">
        <v>45214</v>
      </c>
    </row>
    <row r="21" spans="1:11" x14ac:dyDescent="0.3">
      <c r="A21" s="21">
        <v>15</v>
      </c>
      <c r="B21" s="2" t="s">
        <v>425</v>
      </c>
      <c r="C21" s="24">
        <v>16</v>
      </c>
      <c r="D21" s="61">
        <v>14237.1</v>
      </c>
      <c r="E21" s="30">
        <v>44120</v>
      </c>
      <c r="F21" s="30">
        <v>44484</v>
      </c>
      <c r="G21" s="30">
        <v>44485</v>
      </c>
      <c r="H21" s="30">
        <v>44849</v>
      </c>
      <c r="I21" s="30">
        <v>44850</v>
      </c>
      <c r="J21" s="30">
        <v>45214</v>
      </c>
    </row>
    <row r="22" spans="1:11" x14ac:dyDescent="0.3">
      <c r="A22" s="21">
        <v>16</v>
      </c>
      <c r="B22" s="2" t="s">
        <v>426</v>
      </c>
      <c r="C22" s="24">
        <v>25</v>
      </c>
      <c r="D22" s="61">
        <v>31148.33</v>
      </c>
      <c r="E22" s="30">
        <v>44120</v>
      </c>
      <c r="F22" s="30">
        <v>44484</v>
      </c>
      <c r="G22" s="30">
        <v>44485</v>
      </c>
      <c r="H22" s="30">
        <v>44849</v>
      </c>
      <c r="I22" s="30">
        <v>44850</v>
      </c>
      <c r="J22" s="30">
        <v>45214</v>
      </c>
    </row>
    <row r="23" spans="1:11" x14ac:dyDescent="0.3">
      <c r="A23" s="21">
        <v>17</v>
      </c>
      <c r="B23" s="2" t="s">
        <v>427</v>
      </c>
      <c r="C23" s="24">
        <v>18</v>
      </c>
      <c r="D23" s="205">
        <v>21655.200000000001</v>
      </c>
      <c r="E23" s="30">
        <v>44120</v>
      </c>
      <c r="F23" s="30">
        <v>44484</v>
      </c>
      <c r="G23" s="30">
        <v>44485</v>
      </c>
      <c r="H23" s="30">
        <v>44849</v>
      </c>
      <c r="I23" s="30">
        <v>44850</v>
      </c>
      <c r="J23" s="30">
        <v>45214</v>
      </c>
    </row>
    <row r="24" spans="1:11" x14ac:dyDescent="0.3">
      <c r="A24" s="21">
        <v>18</v>
      </c>
      <c r="B24" s="2" t="s">
        <v>428</v>
      </c>
      <c r="C24" s="24">
        <v>35</v>
      </c>
      <c r="D24" s="61">
        <v>32529</v>
      </c>
      <c r="E24" s="30">
        <v>44120</v>
      </c>
      <c r="F24" s="30">
        <v>44484</v>
      </c>
      <c r="G24" s="30">
        <v>44485</v>
      </c>
      <c r="H24" s="30">
        <v>44849</v>
      </c>
      <c r="I24" s="30">
        <v>44850</v>
      </c>
      <c r="J24" s="30">
        <v>45214</v>
      </c>
    </row>
    <row r="25" spans="1:11" x14ac:dyDescent="0.3">
      <c r="A25" s="21">
        <v>19</v>
      </c>
      <c r="B25" s="2" t="s">
        <v>429</v>
      </c>
      <c r="C25" s="24">
        <v>25</v>
      </c>
      <c r="D25" s="61">
        <v>25882</v>
      </c>
      <c r="E25" s="30">
        <v>44120</v>
      </c>
      <c r="F25" s="30">
        <v>44484</v>
      </c>
      <c r="G25" s="30">
        <v>44485</v>
      </c>
      <c r="H25" s="30">
        <v>44849</v>
      </c>
      <c r="I25" s="30">
        <v>44850</v>
      </c>
      <c r="J25" s="30">
        <v>45214</v>
      </c>
    </row>
    <row r="26" spans="1:11" x14ac:dyDescent="0.3">
      <c r="A26" s="21">
        <v>20</v>
      </c>
      <c r="B26" s="2" t="s">
        <v>430</v>
      </c>
      <c r="C26" s="204">
        <v>36</v>
      </c>
      <c r="D26" s="61">
        <v>38218</v>
      </c>
      <c r="E26" s="30">
        <v>44120</v>
      </c>
      <c r="F26" s="30">
        <v>44484</v>
      </c>
      <c r="G26" s="30">
        <v>44485</v>
      </c>
      <c r="H26" s="30">
        <v>44849</v>
      </c>
      <c r="I26" s="30">
        <v>44850</v>
      </c>
      <c r="J26" s="30">
        <v>45214</v>
      </c>
    </row>
    <row r="27" spans="1:11" x14ac:dyDescent="0.3">
      <c r="A27" s="21">
        <v>21</v>
      </c>
      <c r="B27" s="2" t="s">
        <v>431</v>
      </c>
      <c r="C27" s="24">
        <v>26</v>
      </c>
      <c r="D27" s="61">
        <v>30622.71</v>
      </c>
      <c r="E27" s="30">
        <v>44120</v>
      </c>
      <c r="F27" s="30">
        <v>44484</v>
      </c>
      <c r="G27" s="30">
        <v>44485</v>
      </c>
      <c r="H27" s="30">
        <v>44849</v>
      </c>
      <c r="I27" s="30">
        <v>44850</v>
      </c>
      <c r="J27" s="30">
        <v>45214</v>
      </c>
    </row>
    <row r="28" spans="1:11" x14ac:dyDescent="0.3">
      <c r="A28" s="21">
        <v>22</v>
      </c>
      <c r="B28" s="2" t="s">
        <v>432</v>
      </c>
      <c r="C28" s="24">
        <v>28</v>
      </c>
      <c r="D28" s="61">
        <v>27543</v>
      </c>
      <c r="E28" s="30">
        <v>44120</v>
      </c>
      <c r="F28" s="30">
        <v>44484</v>
      </c>
      <c r="G28" s="30">
        <v>44485</v>
      </c>
      <c r="H28" s="30">
        <v>44849</v>
      </c>
      <c r="I28" s="30">
        <v>44850</v>
      </c>
      <c r="J28" s="30">
        <v>45214</v>
      </c>
    </row>
    <row r="29" spans="1:11" x14ac:dyDescent="0.3">
      <c r="A29" s="21">
        <v>23</v>
      </c>
      <c r="B29" s="2" t="s">
        <v>433</v>
      </c>
      <c r="C29" s="42">
        <v>60</v>
      </c>
      <c r="D29" s="61">
        <v>66515</v>
      </c>
      <c r="E29" s="30">
        <v>44120</v>
      </c>
      <c r="F29" s="30">
        <v>44484</v>
      </c>
      <c r="G29" s="30">
        <v>44485</v>
      </c>
      <c r="H29" s="30">
        <v>44849</v>
      </c>
      <c r="I29" s="30">
        <v>44850</v>
      </c>
      <c r="J29" s="30">
        <v>45214</v>
      </c>
    </row>
    <row r="30" spans="1:11" x14ac:dyDescent="0.3">
      <c r="A30" s="21">
        <v>24</v>
      </c>
      <c r="B30" s="2" t="s">
        <v>436</v>
      </c>
      <c r="C30" s="24">
        <v>23</v>
      </c>
      <c r="D30" s="61">
        <v>24076</v>
      </c>
      <c r="E30" s="30">
        <v>44120</v>
      </c>
      <c r="F30" s="30">
        <v>44484</v>
      </c>
      <c r="G30" s="30">
        <v>44485</v>
      </c>
      <c r="H30" s="30">
        <v>44849</v>
      </c>
      <c r="I30" s="30">
        <v>44850</v>
      </c>
      <c r="J30" s="30">
        <v>45214</v>
      </c>
    </row>
    <row r="31" spans="1:11" x14ac:dyDescent="0.3">
      <c r="A31" s="4"/>
      <c r="B31" s="49" t="s">
        <v>386</v>
      </c>
      <c r="C31" s="364">
        <f t="shared" ref="C31:D31" si="0">SUM(C7:C30)</f>
        <v>662</v>
      </c>
      <c r="D31" s="365">
        <f t="shared" si="0"/>
        <v>737624.6</v>
      </c>
      <c r="E31" s="4"/>
      <c r="F31" s="13"/>
      <c r="G31" s="4"/>
      <c r="H31" s="4"/>
      <c r="I31" s="57"/>
      <c r="J31" s="57"/>
    </row>
    <row r="32" spans="1:11" x14ac:dyDescent="0.3">
      <c r="G32" s="48"/>
      <c r="H32" s="48"/>
      <c r="I32" s="59"/>
      <c r="J32" s="59"/>
    </row>
    <row r="33" spans="7:10" x14ac:dyDescent="0.3">
      <c r="G33" s="48"/>
      <c r="H33" s="48"/>
      <c r="I33" s="60"/>
      <c r="J33" s="60"/>
    </row>
    <row r="34" spans="7:10" x14ac:dyDescent="0.3">
      <c r="G34" s="48"/>
      <c r="H34" s="48"/>
      <c r="I34" s="60"/>
      <c r="J34" s="60"/>
    </row>
    <row r="35" spans="7:10" x14ac:dyDescent="0.3">
      <c r="G35" s="48"/>
      <c r="H35" s="48"/>
      <c r="I35" s="60"/>
      <c r="J35" s="60"/>
    </row>
    <row r="36" spans="7:10" x14ac:dyDescent="0.3">
      <c r="G36" s="48"/>
      <c r="H36" s="48"/>
      <c r="I36" s="60"/>
      <c r="J36" s="60"/>
    </row>
    <row r="37" spans="7:10" x14ac:dyDescent="0.3">
      <c r="G37" s="48"/>
      <c r="H37" s="48"/>
      <c r="I37" s="60"/>
      <c r="J37" s="60"/>
    </row>
    <row r="38" spans="7:10" x14ac:dyDescent="0.3">
      <c r="G38" s="48"/>
      <c r="H38" s="48"/>
      <c r="I38" s="60"/>
      <c r="J38" s="60"/>
    </row>
    <row r="39" spans="7:10" x14ac:dyDescent="0.3">
      <c r="I39" s="60"/>
      <c r="J39" s="60"/>
    </row>
    <row r="40" spans="7:10" x14ac:dyDescent="0.3">
      <c r="I40" s="60"/>
      <c r="J40" s="60"/>
    </row>
    <row r="41" spans="7:10" x14ac:dyDescent="0.3">
      <c r="I41" s="60"/>
      <c r="J41" s="60"/>
    </row>
    <row r="42" spans="7:10" x14ac:dyDescent="0.3">
      <c r="I42" s="60"/>
      <c r="J42" s="60"/>
    </row>
    <row r="43" spans="7:10" x14ac:dyDescent="0.3">
      <c r="I43" s="60"/>
      <c r="J43" s="60"/>
    </row>
    <row r="44" spans="7:10" x14ac:dyDescent="0.3">
      <c r="I44" s="60"/>
      <c r="J44" s="60"/>
    </row>
    <row r="45" spans="7:10" x14ac:dyDescent="0.3">
      <c r="I45" s="60"/>
      <c r="J45" s="60"/>
    </row>
    <row r="46" spans="7:10" x14ac:dyDescent="0.3">
      <c r="I46" s="60"/>
      <c r="J46" s="60"/>
    </row>
    <row r="47" spans="7:10" x14ac:dyDescent="0.3">
      <c r="I47" s="59"/>
      <c r="J47" s="59"/>
    </row>
    <row r="48" spans="7:10" x14ac:dyDescent="0.3">
      <c r="I48" s="60"/>
      <c r="J48" s="60"/>
    </row>
    <row r="49" spans="9:10" x14ac:dyDescent="0.3">
      <c r="I49" s="60"/>
      <c r="J49" s="60"/>
    </row>
    <row r="50" spans="9:10" x14ac:dyDescent="0.3">
      <c r="I50" s="60"/>
      <c r="J50" s="60"/>
    </row>
    <row r="51" spans="9:10" x14ac:dyDescent="0.3">
      <c r="I51" s="60"/>
      <c r="J51" s="60"/>
    </row>
    <row r="52" spans="9:10" x14ac:dyDescent="0.3">
      <c r="I52" s="60"/>
      <c r="J52" s="60"/>
    </row>
    <row r="53" spans="9:10" x14ac:dyDescent="0.3">
      <c r="I53" s="60"/>
      <c r="J53" s="60"/>
    </row>
    <row r="54" spans="9:10" x14ac:dyDescent="0.3">
      <c r="I54" s="60"/>
      <c r="J54" s="60"/>
    </row>
    <row r="55" spans="9:10" x14ac:dyDescent="0.3">
      <c r="I55" s="60"/>
      <c r="J55" s="60"/>
    </row>
    <row r="56" spans="9:10" x14ac:dyDescent="0.3">
      <c r="I56" s="60"/>
      <c r="J56" s="60"/>
    </row>
    <row r="57" spans="9:10" x14ac:dyDescent="0.3">
      <c r="I57" s="60"/>
      <c r="J57" s="60"/>
    </row>
    <row r="58" spans="9:10" x14ac:dyDescent="0.3">
      <c r="I58" s="59"/>
      <c r="J58" s="59"/>
    </row>
    <row r="59" spans="9:10" x14ac:dyDescent="0.3">
      <c r="I59" s="48"/>
      <c r="J59" s="48"/>
    </row>
    <row r="60" spans="9:10" x14ac:dyDescent="0.3">
      <c r="I60" s="48"/>
      <c r="J60" s="48"/>
    </row>
    <row r="61" spans="9:10" x14ac:dyDescent="0.3">
      <c r="I61" s="48"/>
      <c r="J61" s="48"/>
    </row>
  </sheetData>
  <mergeCells count="4">
    <mergeCell ref="A2:J3"/>
    <mergeCell ref="E5:F5"/>
    <mergeCell ref="G5:H5"/>
    <mergeCell ref="I5:J5"/>
  </mergeCells>
  <pageMargins left="0.17" right="0.17" top="0.31" bottom="0.4" header="0.3" footer="0.3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topLeftCell="A16" workbookViewId="0">
      <selection activeCell="D19" sqref="D19"/>
    </sheetView>
  </sheetViews>
  <sheetFormatPr defaultRowHeight="16.5" x14ac:dyDescent="0.3"/>
  <cols>
    <col min="1" max="1" width="3" style="19" customWidth="1"/>
    <col min="2" max="2" width="18.42578125" style="19" customWidth="1"/>
    <col min="3" max="3" width="17.28515625" style="88" customWidth="1"/>
    <col min="4" max="4" width="13.85546875" style="19" customWidth="1"/>
    <col min="5" max="5" width="17" style="19" customWidth="1"/>
    <col min="6" max="6" width="15.5703125" style="19" customWidth="1"/>
    <col min="7" max="7" width="19.5703125" style="19" customWidth="1"/>
    <col min="8" max="8" width="19.85546875" style="19" customWidth="1"/>
    <col min="9" max="9" width="13.5703125" style="6" customWidth="1"/>
    <col min="10" max="10" width="14" style="6" customWidth="1"/>
    <col min="11" max="12" width="13.7109375" style="6" customWidth="1"/>
    <col min="13" max="13" width="13.5703125" style="6" customWidth="1"/>
    <col min="14" max="14" width="14.42578125" style="6" customWidth="1"/>
  </cols>
  <sheetData>
    <row r="1" spans="1:14" x14ac:dyDescent="0.3">
      <c r="B1" s="3"/>
      <c r="K1" s="38" t="s">
        <v>806</v>
      </c>
    </row>
    <row r="2" spans="1:14" ht="22.5" customHeight="1" x14ac:dyDescent="0.25">
      <c r="A2" s="352" t="s">
        <v>790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3" spans="1:14" ht="21" customHeight="1" x14ac:dyDescent="0.2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x14ac:dyDescent="0.3">
      <c r="A4" s="87"/>
      <c r="B4" s="87"/>
      <c r="C4" s="41"/>
      <c r="D4" s="93"/>
      <c r="E4" s="93"/>
      <c r="F4" s="93"/>
      <c r="G4" s="93"/>
      <c r="H4" s="93"/>
    </row>
    <row r="5" spans="1:14" x14ac:dyDescent="0.3">
      <c r="A5" s="89"/>
      <c r="B5" s="89"/>
      <c r="C5" s="39"/>
      <c r="D5" s="359" t="s">
        <v>758</v>
      </c>
      <c r="E5" s="360"/>
      <c r="F5" s="361" t="s">
        <v>759</v>
      </c>
      <c r="G5" s="359"/>
      <c r="H5" s="360"/>
      <c r="I5" s="351" t="s">
        <v>382</v>
      </c>
      <c r="J5" s="351"/>
      <c r="K5" s="351" t="s">
        <v>383</v>
      </c>
      <c r="L5" s="351"/>
      <c r="M5" s="351" t="s">
        <v>566</v>
      </c>
      <c r="N5" s="358"/>
    </row>
    <row r="6" spans="1:14" ht="141" customHeight="1" x14ac:dyDescent="0.25">
      <c r="A6" s="37" t="s">
        <v>0</v>
      </c>
      <c r="B6" s="40" t="s">
        <v>26</v>
      </c>
      <c r="C6" s="90" t="s">
        <v>760</v>
      </c>
      <c r="D6" s="91" t="s">
        <v>760</v>
      </c>
      <c r="E6" s="90" t="s">
        <v>761</v>
      </c>
      <c r="F6" s="91" t="s">
        <v>762</v>
      </c>
      <c r="G6" s="91" t="s">
        <v>763</v>
      </c>
      <c r="H6" s="91" t="s">
        <v>764</v>
      </c>
      <c r="I6" s="55" t="s">
        <v>523</v>
      </c>
      <c r="J6" s="55" t="s">
        <v>524</v>
      </c>
      <c r="K6" s="55" t="s">
        <v>523</v>
      </c>
      <c r="L6" s="55" t="s">
        <v>524</v>
      </c>
      <c r="M6" s="55" t="s">
        <v>523</v>
      </c>
      <c r="N6" s="55" t="s">
        <v>524</v>
      </c>
    </row>
    <row r="7" spans="1:14" x14ac:dyDescent="0.3">
      <c r="A7" s="2">
        <v>1</v>
      </c>
      <c r="B7" s="2" t="s">
        <v>549</v>
      </c>
      <c r="C7" s="136">
        <v>21</v>
      </c>
      <c r="D7" s="125">
        <v>12</v>
      </c>
      <c r="E7" s="125">
        <v>1</v>
      </c>
      <c r="F7" s="125">
        <v>9</v>
      </c>
      <c r="G7" s="125">
        <v>0</v>
      </c>
      <c r="H7" s="125">
        <v>8019</v>
      </c>
      <c r="I7" s="30">
        <v>44120</v>
      </c>
      <c r="J7" s="30">
        <v>44484</v>
      </c>
      <c r="K7" s="30">
        <v>44485</v>
      </c>
      <c r="L7" s="30">
        <v>44849</v>
      </c>
      <c r="M7" s="30">
        <v>44850</v>
      </c>
      <c r="N7" s="30">
        <v>45214</v>
      </c>
    </row>
    <row r="8" spans="1:14" x14ac:dyDescent="0.3">
      <c r="A8" s="2">
        <v>2</v>
      </c>
      <c r="B8" s="2" t="s">
        <v>435</v>
      </c>
      <c r="C8" s="136">
        <v>44</v>
      </c>
      <c r="D8" s="125">
        <v>27</v>
      </c>
      <c r="E8" s="125">
        <v>1</v>
      </c>
      <c r="F8" s="125">
        <v>17</v>
      </c>
      <c r="G8" s="125">
        <v>1</v>
      </c>
      <c r="H8" s="125">
        <v>17435.400000000001</v>
      </c>
      <c r="I8" s="30">
        <v>44120</v>
      </c>
      <c r="J8" s="30">
        <v>44484</v>
      </c>
      <c r="K8" s="30">
        <v>44485</v>
      </c>
      <c r="L8" s="30">
        <v>44849</v>
      </c>
      <c r="M8" s="30">
        <v>44850</v>
      </c>
      <c r="N8" s="30">
        <v>45214</v>
      </c>
    </row>
    <row r="9" spans="1:14" x14ac:dyDescent="0.3">
      <c r="A9" s="2">
        <v>3</v>
      </c>
      <c r="B9" s="92" t="s">
        <v>414</v>
      </c>
      <c r="C9" s="206">
        <v>42</v>
      </c>
      <c r="D9" s="125">
        <v>12</v>
      </c>
      <c r="E9" s="125">
        <v>2</v>
      </c>
      <c r="F9" s="125">
        <v>30</v>
      </c>
      <c r="G9" s="125">
        <v>7</v>
      </c>
      <c r="H9" s="133">
        <v>29750.2</v>
      </c>
      <c r="I9" s="30">
        <v>44120</v>
      </c>
      <c r="J9" s="30">
        <v>44484</v>
      </c>
      <c r="K9" s="30">
        <v>44485</v>
      </c>
      <c r="L9" s="30">
        <v>44849</v>
      </c>
      <c r="M9" s="30">
        <v>44850</v>
      </c>
      <c r="N9" s="30">
        <v>45214</v>
      </c>
    </row>
    <row r="10" spans="1:14" x14ac:dyDescent="0.3">
      <c r="A10" s="2">
        <v>4</v>
      </c>
      <c r="B10" s="14" t="s">
        <v>415</v>
      </c>
      <c r="C10" s="206">
        <v>14</v>
      </c>
      <c r="D10" s="125">
        <v>4</v>
      </c>
      <c r="E10" s="125">
        <v>0</v>
      </c>
      <c r="F10" s="125">
        <v>10</v>
      </c>
      <c r="G10" s="125">
        <v>0</v>
      </c>
      <c r="H10" s="125">
        <v>11325.38</v>
      </c>
      <c r="I10" s="30">
        <v>44120</v>
      </c>
      <c r="J10" s="30">
        <v>44484</v>
      </c>
      <c r="K10" s="30">
        <v>44485</v>
      </c>
      <c r="L10" s="30">
        <v>44849</v>
      </c>
      <c r="M10" s="30">
        <v>44850</v>
      </c>
      <c r="N10" s="30">
        <v>45214</v>
      </c>
    </row>
    <row r="11" spans="1:14" x14ac:dyDescent="0.3">
      <c r="A11" s="2">
        <v>5</v>
      </c>
      <c r="B11" s="2" t="s">
        <v>416</v>
      </c>
      <c r="C11" s="136">
        <v>16</v>
      </c>
      <c r="D11" s="125">
        <v>12</v>
      </c>
      <c r="E11" s="125">
        <v>0</v>
      </c>
      <c r="F11" s="125">
        <v>4</v>
      </c>
      <c r="G11" s="125">
        <v>1</v>
      </c>
      <c r="H11" s="137">
        <v>4266</v>
      </c>
      <c r="I11" s="30">
        <v>44120</v>
      </c>
      <c r="J11" s="30">
        <v>44484</v>
      </c>
      <c r="K11" s="30">
        <v>44485</v>
      </c>
      <c r="L11" s="30">
        <v>44849</v>
      </c>
      <c r="M11" s="30">
        <v>44850</v>
      </c>
      <c r="N11" s="30">
        <v>45214</v>
      </c>
    </row>
    <row r="12" spans="1:14" x14ac:dyDescent="0.3">
      <c r="A12" s="2">
        <v>6</v>
      </c>
      <c r="B12" s="2" t="s">
        <v>417</v>
      </c>
      <c r="C12" s="136">
        <v>22</v>
      </c>
      <c r="D12" s="134">
        <v>12</v>
      </c>
      <c r="E12" s="134">
        <v>0</v>
      </c>
      <c r="F12" s="125">
        <v>10</v>
      </c>
      <c r="G12" s="125">
        <v>0</v>
      </c>
      <c r="H12" s="135">
        <v>8974.4</v>
      </c>
      <c r="I12" s="30">
        <v>44120</v>
      </c>
      <c r="J12" s="30">
        <v>44484</v>
      </c>
      <c r="K12" s="30">
        <v>44485</v>
      </c>
      <c r="L12" s="30">
        <v>44849</v>
      </c>
      <c r="M12" s="30">
        <v>44850</v>
      </c>
      <c r="N12" s="30">
        <v>45214</v>
      </c>
    </row>
    <row r="13" spans="1:14" x14ac:dyDescent="0.3">
      <c r="A13" s="2">
        <v>7</v>
      </c>
      <c r="B13" s="2" t="s">
        <v>384</v>
      </c>
      <c r="C13" s="136">
        <v>26</v>
      </c>
      <c r="D13" s="125">
        <v>25</v>
      </c>
      <c r="E13" s="125">
        <v>1</v>
      </c>
      <c r="F13" s="12">
        <v>1</v>
      </c>
      <c r="G13" s="12">
        <v>0</v>
      </c>
      <c r="H13" s="12">
        <v>915.89</v>
      </c>
      <c r="I13" s="30">
        <v>44120</v>
      </c>
      <c r="J13" s="30">
        <v>44484</v>
      </c>
      <c r="K13" s="30">
        <v>44485</v>
      </c>
      <c r="L13" s="30">
        <v>44849</v>
      </c>
      <c r="M13" s="30">
        <v>44850</v>
      </c>
      <c r="N13" s="30">
        <v>45214</v>
      </c>
    </row>
    <row r="14" spans="1:14" x14ac:dyDescent="0.3">
      <c r="A14" s="2">
        <v>8</v>
      </c>
      <c r="B14" s="2" t="s">
        <v>418</v>
      </c>
      <c r="C14" s="207">
        <v>22</v>
      </c>
      <c r="D14" s="208">
        <v>11</v>
      </c>
      <c r="E14" s="208">
        <v>0</v>
      </c>
      <c r="F14" s="12">
        <v>11</v>
      </c>
      <c r="G14" s="12">
        <v>0</v>
      </c>
      <c r="H14" s="12">
        <v>13220.36</v>
      </c>
      <c r="I14" s="30">
        <v>44120</v>
      </c>
      <c r="J14" s="30">
        <v>44484</v>
      </c>
      <c r="K14" s="30">
        <v>44485</v>
      </c>
      <c r="L14" s="30">
        <v>44849</v>
      </c>
      <c r="M14" s="30">
        <v>44850</v>
      </c>
      <c r="N14" s="30">
        <v>45214</v>
      </c>
    </row>
    <row r="15" spans="1:14" x14ac:dyDescent="0.3">
      <c r="A15" s="2">
        <v>9</v>
      </c>
      <c r="B15" s="2" t="s">
        <v>419</v>
      </c>
      <c r="C15" s="136">
        <v>36</v>
      </c>
      <c r="D15" s="125">
        <v>26</v>
      </c>
      <c r="E15" s="125">
        <v>2</v>
      </c>
      <c r="F15" s="125">
        <v>10</v>
      </c>
      <c r="G15" s="125">
        <v>1</v>
      </c>
      <c r="H15" s="125">
        <v>8815.5</v>
      </c>
      <c r="I15" s="30">
        <v>44120</v>
      </c>
      <c r="J15" s="30">
        <v>44484</v>
      </c>
      <c r="K15" s="30">
        <v>44485</v>
      </c>
      <c r="L15" s="30">
        <v>44849</v>
      </c>
      <c r="M15" s="30">
        <v>44850</v>
      </c>
      <c r="N15" s="30">
        <v>45214</v>
      </c>
    </row>
    <row r="16" spans="1:14" x14ac:dyDescent="0.3">
      <c r="A16" s="2">
        <v>10</v>
      </c>
      <c r="B16" s="2" t="s">
        <v>420</v>
      </c>
      <c r="C16" s="370">
        <v>24</v>
      </c>
      <c r="D16" s="12">
        <v>5</v>
      </c>
      <c r="E16" s="12">
        <v>1</v>
      </c>
      <c r="F16" s="12">
        <v>19</v>
      </c>
      <c r="G16" s="12">
        <v>0</v>
      </c>
      <c r="H16" s="12">
        <v>19250</v>
      </c>
      <c r="I16" s="30">
        <v>44120</v>
      </c>
      <c r="J16" s="30">
        <v>44484</v>
      </c>
      <c r="K16" s="30">
        <v>44485</v>
      </c>
      <c r="L16" s="30">
        <v>44849</v>
      </c>
      <c r="M16" s="30">
        <v>44850</v>
      </c>
      <c r="N16" s="30">
        <v>45214</v>
      </c>
    </row>
    <row r="17" spans="1:14" x14ac:dyDescent="0.3">
      <c r="A17" s="2">
        <v>11</v>
      </c>
      <c r="B17" s="2" t="s">
        <v>421</v>
      </c>
      <c r="C17" s="136">
        <v>18</v>
      </c>
      <c r="D17" s="366">
        <v>12</v>
      </c>
      <c r="E17" s="136">
        <v>2</v>
      </c>
      <c r="F17" s="125">
        <v>6</v>
      </c>
      <c r="G17" s="125">
        <v>0</v>
      </c>
      <c r="H17" s="125">
        <v>4536.8999999999996</v>
      </c>
      <c r="I17" s="30">
        <v>44120</v>
      </c>
      <c r="J17" s="30">
        <v>44484</v>
      </c>
      <c r="K17" s="30">
        <v>44485</v>
      </c>
      <c r="L17" s="30">
        <v>44849</v>
      </c>
      <c r="M17" s="30">
        <v>44850</v>
      </c>
      <c r="N17" s="30">
        <v>45214</v>
      </c>
    </row>
    <row r="18" spans="1:14" x14ac:dyDescent="0.3">
      <c r="A18" s="2">
        <v>12</v>
      </c>
      <c r="B18" s="2" t="s">
        <v>422</v>
      </c>
      <c r="C18" s="136">
        <v>31</v>
      </c>
      <c r="D18" s="125">
        <v>12</v>
      </c>
      <c r="E18" s="125">
        <v>1</v>
      </c>
      <c r="F18" s="125">
        <v>19</v>
      </c>
      <c r="G18" s="125">
        <v>2</v>
      </c>
      <c r="H18" s="125">
        <v>23708</v>
      </c>
      <c r="I18" s="30">
        <v>44120</v>
      </c>
      <c r="J18" s="30">
        <v>44484</v>
      </c>
      <c r="K18" s="30">
        <v>44485</v>
      </c>
      <c r="L18" s="30">
        <v>44849</v>
      </c>
      <c r="M18" s="30">
        <v>44850</v>
      </c>
      <c r="N18" s="30">
        <v>45214</v>
      </c>
    </row>
    <row r="19" spans="1:14" x14ac:dyDescent="0.3">
      <c r="A19" s="2">
        <v>13</v>
      </c>
      <c r="B19" s="2" t="s">
        <v>423</v>
      </c>
      <c r="C19" s="366">
        <v>27</v>
      </c>
      <c r="D19" s="125">
        <v>15</v>
      </c>
      <c r="E19" s="125">
        <v>2</v>
      </c>
      <c r="F19" s="125">
        <v>12</v>
      </c>
      <c r="G19" s="125">
        <v>1</v>
      </c>
      <c r="H19" s="125">
        <v>11937.2</v>
      </c>
      <c r="I19" s="30">
        <v>44120</v>
      </c>
      <c r="J19" s="30">
        <v>44484</v>
      </c>
      <c r="K19" s="30">
        <v>44485</v>
      </c>
      <c r="L19" s="30">
        <v>44849</v>
      </c>
      <c r="M19" s="30">
        <v>44850</v>
      </c>
      <c r="N19" s="30">
        <v>45214</v>
      </c>
    </row>
    <row r="20" spans="1:14" x14ac:dyDescent="0.3">
      <c r="A20" s="2">
        <v>14</v>
      </c>
      <c r="B20" s="2" t="s">
        <v>424</v>
      </c>
      <c r="C20" s="136">
        <v>29</v>
      </c>
      <c r="D20" s="125">
        <v>17</v>
      </c>
      <c r="E20" s="125">
        <v>0</v>
      </c>
      <c r="F20" s="125">
        <v>12</v>
      </c>
      <c r="G20" s="125">
        <v>2</v>
      </c>
      <c r="H20" s="125">
        <v>12139</v>
      </c>
      <c r="I20" s="30">
        <v>44120</v>
      </c>
      <c r="J20" s="30">
        <v>44484</v>
      </c>
      <c r="K20" s="30">
        <v>44485</v>
      </c>
      <c r="L20" s="30">
        <v>44849</v>
      </c>
      <c r="M20" s="30">
        <v>44850</v>
      </c>
      <c r="N20" s="30">
        <v>45214</v>
      </c>
    </row>
    <row r="21" spans="1:14" x14ac:dyDescent="0.3">
      <c r="A21" s="2">
        <v>15</v>
      </c>
      <c r="B21" s="2" t="s">
        <v>425</v>
      </c>
      <c r="C21" s="136">
        <v>12</v>
      </c>
      <c r="D21" s="125">
        <v>7</v>
      </c>
      <c r="E21" s="125">
        <v>2</v>
      </c>
      <c r="F21" s="125">
        <v>5</v>
      </c>
      <c r="G21" s="125">
        <v>2</v>
      </c>
      <c r="H21" s="137">
        <v>3831.6</v>
      </c>
      <c r="I21" s="30">
        <v>44120</v>
      </c>
      <c r="J21" s="30">
        <v>44484</v>
      </c>
      <c r="K21" s="30">
        <v>44485</v>
      </c>
      <c r="L21" s="30">
        <v>44849</v>
      </c>
      <c r="M21" s="30">
        <v>44850</v>
      </c>
      <c r="N21" s="30">
        <v>45214</v>
      </c>
    </row>
    <row r="22" spans="1:14" x14ac:dyDescent="0.3">
      <c r="A22" s="2">
        <v>16</v>
      </c>
      <c r="B22" s="2" t="s">
        <v>426</v>
      </c>
      <c r="C22" s="136">
        <v>25</v>
      </c>
      <c r="D22" s="125">
        <v>8</v>
      </c>
      <c r="E22" s="125">
        <v>0</v>
      </c>
      <c r="F22" s="125">
        <v>17</v>
      </c>
      <c r="G22" s="125">
        <v>2</v>
      </c>
      <c r="H22" s="125">
        <v>23744.48</v>
      </c>
      <c r="I22" s="30">
        <v>44120</v>
      </c>
      <c r="J22" s="30">
        <v>44484</v>
      </c>
      <c r="K22" s="30">
        <v>44485</v>
      </c>
      <c r="L22" s="30">
        <v>44849</v>
      </c>
      <c r="M22" s="30">
        <v>44850</v>
      </c>
      <c r="N22" s="30">
        <v>45214</v>
      </c>
    </row>
    <row r="23" spans="1:14" x14ac:dyDescent="0.3">
      <c r="A23" s="2">
        <v>17</v>
      </c>
      <c r="B23" s="2" t="s">
        <v>427</v>
      </c>
      <c r="C23" s="136">
        <v>18</v>
      </c>
      <c r="D23" s="125">
        <v>11</v>
      </c>
      <c r="E23" s="125">
        <v>1</v>
      </c>
      <c r="F23" s="125">
        <v>7</v>
      </c>
      <c r="G23" s="125">
        <v>0</v>
      </c>
      <c r="H23" s="125">
        <v>7370.5</v>
      </c>
      <c r="I23" s="30">
        <v>44120</v>
      </c>
      <c r="J23" s="30">
        <v>44484</v>
      </c>
      <c r="K23" s="30">
        <v>44485</v>
      </c>
      <c r="L23" s="30">
        <v>44849</v>
      </c>
      <c r="M23" s="30">
        <v>44850</v>
      </c>
      <c r="N23" s="30">
        <v>45214</v>
      </c>
    </row>
    <row r="24" spans="1:14" x14ac:dyDescent="0.3">
      <c r="A24" s="2">
        <v>18</v>
      </c>
      <c r="B24" s="2" t="s">
        <v>428</v>
      </c>
      <c r="C24" s="136">
        <v>35</v>
      </c>
      <c r="D24" s="125">
        <v>19</v>
      </c>
      <c r="E24" s="125">
        <v>1</v>
      </c>
      <c r="F24" s="126">
        <v>16</v>
      </c>
      <c r="G24" s="126">
        <v>1</v>
      </c>
      <c r="H24" s="126">
        <v>18880</v>
      </c>
      <c r="I24" s="30">
        <v>44120</v>
      </c>
      <c r="J24" s="30">
        <v>44484</v>
      </c>
      <c r="K24" s="30">
        <v>44485</v>
      </c>
      <c r="L24" s="30">
        <v>44849</v>
      </c>
      <c r="M24" s="30">
        <v>44850</v>
      </c>
      <c r="N24" s="30">
        <v>45214</v>
      </c>
    </row>
    <row r="25" spans="1:14" x14ac:dyDescent="0.3">
      <c r="A25" s="2">
        <v>19</v>
      </c>
      <c r="B25" s="2" t="s">
        <v>429</v>
      </c>
      <c r="C25" s="136">
        <v>25</v>
      </c>
      <c r="D25" s="125">
        <v>18</v>
      </c>
      <c r="E25" s="125">
        <v>2</v>
      </c>
      <c r="F25" s="126">
        <v>7</v>
      </c>
      <c r="G25" s="126">
        <v>0</v>
      </c>
      <c r="H25" s="126">
        <v>6257</v>
      </c>
      <c r="I25" s="30">
        <v>44120</v>
      </c>
      <c r="J25" s="30">
        <v>44484</v>
      </c>
      <c r="K25" s="30">
        <v>44485</v>
      </c>
      <c r="L25" s="30">
        <v>44849</v>
      </c>
      <c r="M25" s="30">
        <v>44850</v>
      </c>
      <c r="N25" s="30">
        <v>45214</v>
      </c>
    </row>
    <row r="26" spans="1:14" x14ac:dyDescent="0.3">
      <c r="A26" s="2">
        <v>20</v>
      </c>
      <c r="B26" s="2" t="s">
        <v>430</v>
      </c>
      <c r="C26" s="136">
        <v>36</v>
      </c>
      <c r="D26" s="125">
        <v>18</v>
      </c>
      <c r="E26" s="125">
        <v>0</v>
      </c>
      <c r="F26" s="126">
        <v>18</v>
      </c>
      <c r="G26" s="126">
        <v>1</v>
      </c>
      <c r="H26" s="126">
        <v>16056</v>
      </c>
      <c r="I26" s="30">
        <v>44120</v>
      </c>
      <c r="J26" s="30">
        <v>44484</v>
      </c>
      <c r="K26" s="30">
        <v>44485</v>
      </c>
      <c r="L26" s="30">
        <v>44849</v>
      </c>
      <c r="M26" s="30">
        <v>44850</v>
      </c>
      <c r="N26" s="30">
        <v>45214</v>
      </c>
    </row>
    <row r="27" spans="1:14" x14ac:dyDescent="0.3">
      <c r="A27" s="2">
        <v>21</v>
      </c>
      <c r="B27" s="2" t="s">
        <v>431</v>
      </c>
      <c r="C27" s="136">
        <v>26</v>
      </c>
      <c r="D27" s="125">
        <v>8</v>
      </c>
      <c r="E27" s="125">
        <f t="shared" ref="E27" si="0">SUM(E26:E26)</f>
        <v>0</v>
      </c>
      <c r="F27" s="125">
        <v>18</v>
      </c>
      <c r="G27" s="125">
        <v>0</v>
      </c>
      <c r="H27" s="125">
        <v>22833.57</v>
      </c>
      <c r="I27" s="30">
        <v>44120</v>
      </c>
      <c r="J27" s="30">
        <v>44484</v>
      </c>
      <c r="K27" s="30">
        <v>44485</v>
      </c>
      <c r="L27" s="30">
        <v>44849</v>
      </c>
      <c r="M27" s="30">
        <v>44850</v>
      </c>
      <c r="N27" s="30">
        <v>45214</v>
      </c>
    </row>
    <row r="28" spans="1:14" x14ac:dyDescent="0.3">
      <c r="A28" s="2">
        <v>22</v>
      </c>
      <c r="B28" s="2" t="s">
        <v>432</v>
      </c>
      <c r="C28" s="136">
        <v>28</v>
      </c>
      <c r="D28" s="125">
        <v>12</v>
      </c>
      <c r="E28" s="125">
        <v>0</v>
      </c>
      <c r="F28" s="126">
        <v>16</v>
      </c>
      <c r="G28" s="126">
        <v>0</v>
      </c>
      <c r="H28" s="126">
        <v>14059</v>
      </c>
      <c r="I28" s="30">
        <v>44120</v>
      </c>
      <c r="J28" s="30">
        <v>44484</v>
      </c>
      <c r="K28" s="30">
        <v>44485</v>
      </c>
      <c r="L28" s="30">
        <v>44849</v>
      </c>
      <c r="M28" s="30">
        <v>44850</v>
      </c>
      <c r="N28" s="30">
        <v>45214</v>
      </c>
    </row>
    <row r="29" spans="1:14" x14ac:dyDescent="0.3">
      <c r="A29" s="2">
        <v>23</v>
      </c>
      <c r="B29" s="2" t="s">
        <v>433</v>
      </c>
      <c r="C29" s="136">
        <v>60</v>
      </c>
      <c r="D29" s="367">
        <v>44</v>
      </c>
      <c r="E29" s="125">
        <v>5</v>
      </c>
      <c r="F29" s="125">
        <v>16</v>
      </c>
      <c r="G29" s="125">
        <v>2</v>
      </c>
      <c r="H29" s="125">
        <v>16145</v>
      </c>
      <c r="I29" s="30">
        <v>44120</v>
      </c>
      <c r="J29" s="30">
        <v>44484</v>
      </c>
      <c r="K29" s="30">
        <v>44485</v>
      </c>
      <c r="L29" s="30">
        <v>44849</v>
      </c>
      <c r="M29" s="30">
        <v>44850</v>
      </c>
      <c r="N29" s="30">
        <v>45214</v>
      </c>
    </row>
    <row r="30" spans="1:14" x14ac:dyDescent="0.3">
      <c r="A30" s="2">
        <v>24</v>
      </c>
      <c r="B30" s="31" t="s">
        <v>436</v>
      </c>
      <c r="C30" s="136">
        <v>23</v>
      </c>
      <c r="D30" s="125">
        <v>14</v>
      </c>
      <c r="E30" s="125">
        <v>4</v>
      </c>
      <c r="F30" s="125">
        <v>9</v>
      </c>
      <c r="G30" s="125">
        <v>3</v>
      </c>
      <c r="H30" s="125">
        <v>6073</v>
      </c>
      <c r="I30" s="30">
        <v>44120</v>
      </c>
      <c r="J30" s="30">
        <v>44484</v>
      </c>
      <c r="K30" s="30">
        <v>44485</v>
      </c>
      <c r="L30" s="30">
        <v>44849</v>
      </c>
      <c r="M30" s="30">
        <v>44850</v>
      </c>
      <c r="N30" s="30">
        <v>45214</v>
      </c>
    </row>
    <row r="31" spans="1:14" x14ac:dyDescent="0.3">
      <c r="A31" s="8"/>
      <c r="B31" s="86" t="s">
        <v>386</v>
      </c>
      <c r="C31" s="368">
        <f t="shared" ref="C31" si="1">SUM(C7:C30)</f>
        <v>660</v>
      </c>
      <c r="D31" s="369">
        <f>SUM(D7:D30)</f>
        <v>361</v>
      </c>
      <c r="E31" s="2">
        <f>SUM(E7:E30)</f>
        <v>28</v>
      </c>
      <c r="F31" s="2">
        <f>SUM(F7:F30)</f>
        <v>299</v>
      </c>
      <c r="G31" s="2">
        <f>SUM(G7:G30)</f>
        <v>26</v>
      </c>
      <c r="H31" s="2">
        <f t="shared" ref="H31" si="2">SUM(H7:H30)</f>
        <v>309543.38</v>
      </c>
      <c r="I31" s="4"/>
      <c r="J31" s="13"/>
      <c r="K31" s="4"/>
      <c r="L31" s="4"/>
      <c r="M31" s="57"/>
      <c r="N31" s="57"/>
    </row>
    <row r="32" spans="1:14" x14ac:dyDescent="0.3">
      <c r="K32" s="48"/>
      <c r="L32" s="48"/>
      <c r="M32" s="59"/>
      <c r="N32" s="59"/>
    </row>
    <row r="33" spans="11:14" x14ac:dyDescent="0.3">
      <c r="K33" s="48"/>
      <c r="L33" s="48"/>
      <c r="M33" s="60"/>
      <c r="N33" s="60"/>
    </row>
    <row r="34" spans="11:14" x14ac:dyDescent="0.3">
      <c r="K34" s="48"/>
      <c r="L34" s="48"/>
      <c r="M34" s="60"/>
      <c r="N34" s="60"/>
    </row>
    <row r="35" spans="11:14" x14ac:dyDescent="0.3">
      <c r="K35" s="48"/>
      <c r="L35" s="48"/>
      <c r="M35" s="60"/>
      <c r="N35" s="60"/>
    </row>
    <row r="36" spans="11:14" x14ac:dyDescent="0.3">
      <c r="K36" s="48"/>
      <c r="L36" s="48"/>
      <c r="M36" s="60"/>
      <c r="N36" s="60"/>
    </row>
    <row r="37" spans="11:14" x14ac:dyDescent="0.3">
      <c r="K37" s="48"/>
      <c r="L37" s="48"/>
      <c r="M37" s="60"/>
      <c r="N37" s="60"/>
    </row>
    <row r="38" spans="11:14" x14ac:dyDescent="0.3">
      <c r="K38" s="48"/>
      <c r="L38" s="48"/>
      <c r="M38" s="60"/>
      <c r="N38" s="60"/>
    </row>
    <row r="39" spans="11:14" x14ac:dyDescent="0.3">
      <c r="M39" s="60"/>
      <c r="N39" s="60"/>
    </row>
    <row r="40" spans="11:14" x14ac:dyDescent="0.3">
      <c r="M40" s="60"/>
      <c r="N40" s="60"/>
    </row>
    <row r="41" spans="11:14" x14ac:dyDescent="0.3">
      <c r="M41" s="60"/>
      <c r="N41" s="60"/>
    </row>
    <row r="42" spans="11:14" x14ac:dyDescent="0.3">
      <c r="M42" s="60"/>
      <c r="N42" s="60"/>
    </row>
    <row r="43" spans="11:14" x14ac:dyDescent="0.3">
      <c r="M43" s="60"/>
      <c r="N43" s="60"/>
    </row>
    <row r="44" spans="11:14" x14ac:dyDescent="0.3">
      <c r="M44" s="60"/>
      <c r="N44" s="60"/>
    </row>
    <row r="45" spans="11:14" x14ac:dyDescent="0.3">
      <c r="M45" s="60"/>
      <c r="N45" s="60"/>
    </row>
    <row r="46" spans="11:14" x14ac:dyDescent="0.3">
      <c r="M46" s="60"/>
      <c r="N46" s="60"/>
    </row>
    <row r="47" spans="11:14" x14ac:dyDescent="0.3">
      <c r="M47" s="59"/>
      <c r="N47" s="59"/>
    </row>
    <row r="48" spans="11:14" x14ac:dyDescent="0.3">
      <c r="M48" s="60"/>
      <c r="N48" s="60"/>
    </row>
    <row r="49" spans="13:14" x14ac:dyDescent="0.3">
      <c r="M49" s="60"/>
      <c r="N49" s="60"/>
    </row>
    <row r="50" spans="13:14" x14ac:dyDescent="0.3">
      <c r="M50" s="60"/>
      <c r="N50" s="60"/>
    </row>
    <row r="51" spans="13:14" x14ac:dyDescent="0.3">
      <c r="M51" s="60"/>
      <c r="N51" s="60"/>
    </row>
    <row r="52" spans="13:14" x14ac:dyDescent="0.3">
      <c r="M52" s="60"/>
      <c r="N52" s="60"/>
    </row>
    <row r="53" spans="13:14" x14ac:dyDescent="0.3">
      <c r="M53" s="60"/>
      <c r="N53" s="60"/>
    </row>
    <row r="54" spans="13:14" x14ac:dyDescent="0.3">
      <c r="M54" s="60"/>
      <c r="N54" s="60"/>
    </row>
    <row r="55" spans="13:14" x14ac:dyDescent="0.3">
      <c r="M55" s="60"/>
      <c r="N55" s="60"/>
    </row>
    <row r="56" spans="13:14" x14ac:dyDescent="0.3">
      <c r="M56" s="60"/>
      <c r="N56" s="60"/>
    </row>
    <row r="57" spans="13:14" x14ac:dyDescent="0.3">
      <c r="M57" s="60"/>
      <c r="N57" s="60"/>
    </row>
    <row r="58" spans="13:14" x14ac:dyDescent="0.3">
      <c r="M58" s="59"/>
      <c r="N58" s="59"/>
    </row>
    <row r="59" spans="13:14" x14ac:dyDescent="0.3">
      <c r="M59" s="48"/>
      <c r="N59" s="48"/>
    </row>
    <row r="60" spans="13:14" x14ac:dyDescent="0.3">
      <c r="M60" s="48"/>
      <c r="N60" s="48"/>
    </row>
    <row r="61" spans="13:14" x14ac:dyDescent="0.3">
      <c r="M61" s="48"/>
      <c r="N61" s="48"/>
    </row>
  </sheetData>
  <mergeCells count="6">
    <mergeCell ref="A2:N3"/>
    <mergeCell ref="I5:J5"/>
    <mergeCell ref="K5:L5"/>
    <mergeCell ref="M5:N5"/>
    <mergeCell ref="D5:E5"/>
    <mergeCell ref="F5:H5"/>
  </mergeCells>
  <pageMargins left="0.17" right="0.17" top="0.27" bottom="0.25" header="0.17" footer="0.17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имущество</vt:lpstr>
      <vt:lpstr>Каско</vt:lpstr>
      <vt:lpstr>ГО и Злоп. места в МПС</vt:lpstr>
      <vt:lpstr>оръжия</vt:lpstr>
      <vt:lpstr>земеделски</vt:lpstr>
      <vt:lpstr>кораби</vt:lpstr>
      <vt:lpstr>трудова злополука</vt:lpstr>
      <vt:lpstr>живот и злоп.</vt:lpstr>
      <vt:lpstr>имущество!Област_печат</vt:lpstr>
      <vt:lpstr>Каско!Област_печат</vt:lpstr>
      <vt:lpstr>'ГО и Злоп. места в МПС'!Печат_заглавия</vt:lpstr>
      <vt:lpstr>имущество!Печат_заглавия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Тошко Брайков</cp:lastModifiedBy>
  <cp:lastPrinted>2019-09-25T07:38:40Z</cp:lastPrinted>
  <dcterms:created xsi:type="dcterms:W3CDTF">2015-07-20T10:57:14Z</dcterms:created>
  <dcterms:modified xsi:type="dcterms:W3CDTF">2019-10-11T08:02:28Z</dcterms:modified>
</cp:coreProperties>
</file>